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CFCC414-1861-4996-B780-C2E4D72CB4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C18" i="1" l="1"/>
  <c r="F17" i="1" l="1"/>
  <c r="E18" i="1"/>
  <c r="B18" i="1"/>
  <c r="F18" i="1" l="1"/>
  <c r="F16" i="1"/>
  <c r="F15" i="1" l="1"/>
  <c r="F8" i="1"/>
  <c r="F9" i="1"/>
  <c r="F13" i="1"/>
  <c r="F11" i="1"/>
  <c r="F7" i="1"/>
  <c r="F6" i="1"/>
  <c r="F5" i="1" l="1"/>
  <c r="F10" i="1"/>
  <c r="F12" i="1"/>
  <c r="F14" i="1"/>
</calcChain>
</file>

<file path=xl/sharedStrings.xml><?xml version="1.0" encoding="utf-8"?>
<sst xmlns="http://schemas.openxmlformats.org/spreadsheetml/2006/main" count="22" uniqueCount="22">
  <si>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</si>
  <si>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</si>
  <si>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</si>
  <si>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</si>
  <si>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</si>
  <si>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</si>
  <si>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</si>
  <si>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</si>
  <si>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</si>
  <si>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</si>
  <si>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</si>
  <si>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</si>
  <si>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</si>
  <si>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</si>
  <si>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</si>
  <si>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</si>
  <si>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</si>
  <si>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</si>
  <si>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Сведения об исполнении бюджета муниципального района Мелеузовский район Республики Башкортостан за 3 квартал 2021г. по расходам, в разрезе муниципальных программ в сравнении с запланированными значениями на соответствующий период</t>
  </si>
  <si>
    <t>Текущий план на 3 квартал 2021 года</t>
  </si>
  <si>
    <t>Отчет за 3 квартал 2021 года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</si>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</sst>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0" fontId="5" fillId="0" borderId="1" xfId="0" applyFont="1" applyBorder="1"/>
    <xf numFmtId="164" fontId="1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7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topLeftCell="A10" zoomScale="120" zoomScaleNormal="120" workbookViewId="0">
      <selection activeCell="D18" sqref="D18"/>
    </sheetView>
  </sheetViews>
  <sheetFormatPr defaultRowHeight="15" x14ac:dyDescent="0.25"/>
  <cols>
    <col min="1" max="1" width="58" customWidth="1"/>
    <col min="2" max="2" width="15.42578125" style="9" customWidth="1"/>
    <col min="3" max="3" width="15.28515625" style="9" customWidth="1"/>
    <col min="4" max="4" width="15" style="9" customWidth="1"/>
    <col min="5" max="5" width="14.28515625" customWidth="1"/>
    <col min="6" max="6" width="13.5703125" customWidth="1"/>
  </cols>
  <sheetData>
    <row r="1" spans="1:6" ht="57" customHeight="1" x14ac:dyDescent="0.25">
      <c r="A1" s="17" t="s">
        <v>18</v>
      </c>
      <c r="B1" s="17"/>
      <c r="C1" s="17"/>
      <c r="D1" s="17"/>
      <c r="E1" s="17"/>
      <c r="F1" s="17"/>
    </row>
    <row r="2" spans="1:6" x14ac:dyDescent="0.25">
      <c r="C2" s="10"/>
      <c r="D2" s="10"/>
      <c r="E2" s="1"/>
      <c r="F2" s="1"/>
    </row>
    <row r="3" spans="1:6" x14ac:dyDescent="0.25">
      <c r="C3" s="10"/>
      <c r="D3" s="10"/>
      <c r="E3" s="18" t="s">
        <v>0</v>
      </c>
      <c r="F3" s="19"/>
    </row>
    <row r="4" spans="1:6" ht="46.5" customHeight="1" x14ac:dyDescent="0.25">
      <c r="A4" s="3" t="s">
        <v>15</v>
      </c>
      <c r="B4" s="11" t="s">
        <v>17</v>
      </c>
      <c r="C4" s="11" t="s">
        <v>2</v>
      </c>
      <c r="D4" s="11" t="s">
        <v>19</v>
      </c>
      <c r="E4" s="2" t="s">
        <v>20</v>
      </c>
      <c r="F4" s="2" t="s">
        <v>1</v>
      </c>
    </row>
    <row r="5" spans="1:6" s="5" customFormat="1" ht="45" x14ac:dyDescent="0.25">
      <c r="A5" s="4" t="s">
        <v>3</v>
      </c>
      <c r="B5" s="12">
        <v>1270191.298</v>
      </c>
      <c r="C5" s="13">
        <v>1330634.1189999999</v>
      </c>
      <c r="D5" s="13">
        <f>C5*0.75</f>
        <v>997975.58924999996</v>
      </c>
      <c r="E5" s="8">
        <v>988715.7709</v>
      </c>
      <c r="F5" s="8">
        <f>E5/D5*100</f>
        <v>99.072139794826157</v>
      </c>
    </row>
    <row r="6" spans="1:6" ht="47.25" customHeight="1" x14ac:dyDescent="0.25">
      <c r="A6" s="4" t="s">
        <v>4</v>
      </c>
      <c r="B6" s="12">
        <v>98142</v>
      </c>
      <c r="C6" s="13">
        <v>98942</v>
      </c>
      <c r="D6" s="13">
        <f t="shared" ref="D6:D18" si="0">C6*0.75</f>
        <v>74206.5</v>
      </c>
      <c r="E6" s="8">
        <v>70780.100649999993</v>
      </c>
      <c r="F6" s="8">
        <f t="shared" ref="F6:F18" si="1">E6/D6*100</f>
        <v>95.382615606449562</v>
      </c>
    </row>
    <row r="7" spans="1:6" ht="45.75" customHeight="1" x14ac:dyDescent="0.25">
      <c r="A7" s="4" t="s">
        <v>5</v>
      </c>
      <c r="B7" s="12">
        <v>54962</v>
      </c>
      <c r="C7" s="13">
        <v>69975</v>
      </c>
      <c r="D7" s="13">
        <f t="shared" si="0"/>
        <v>52481.25</v>
      </c>
      <c r="E7" s="8">
        <v>52297.987000000001</v>
      </c>
      <c r="F7" s="8">
        <f t="shared" si="1"/>
        <v>99.650802905799694</v>
      </c>
    </row>
    <row r="8" spans="1:6" ht="53.25" customHeight="1" x14ac:dyDescent="0.25">
      <c r="A8" s="4" t="s">
        <v>6</v>
      </c>
      <c r="B8" s="12">
        <v>2400</v>
      </c>
      <c r="C8" s="13">
        <v>2400</v>
      </c>
      <c r="D8" s="13">
        <f t="shared" si="0"/>
        <v>1800</v>
      </c>
      <c r="E8" s="8"/>
      <c r="F8" s="8">
        <f t="shared" si="1"/>
        <v>0</v>
      </c>
    </row>
    <row r="9" spans="1:6" ht="67.5" customHeight="1" x14ac:dyDescent="0.25">
      <c r="A9" s="4" t="s">
        <v>7</v>
      </c>
      <c r="B9" s="12">
        <v>8699.2999999999993</v>
      </c>
      <c r="C9" s="13">
        <v>8699.2999999999993</v>
      </c>
      <c r="D9" s="13">
        <f t="shared" si="0"/>
        <v>6524.4749999999995</v>
      </c>
      <c r="E9" s="8">
        <v>3922.8470000000002</v>
      </c>
      <c r="F9" s="8">
        <f t="shared" si="1"/>
        <v>60.125098187976825</v>
      </c>
    </row>
    <row r="10" spans="1:6" s="5" customFormat="1" ht="45" x14ac:dyDescent="0.25">
      <c r="A10" s="4" t="s">
        <v>8</v>
      </c>
      <c r="B10" s="12">
        <v>134648.79999999999</v>
      </c>
      <c r="C10" s="13">
        <v>153555.20000000001</v>
      </c>
      <c r="D10" s="13">
        <f t="shared" si="0"/>
        <v>115166.40000000001</v>
      </c>
      <c r="E10" s="8">
        <v>110934.61629999999</v>
      </c>
      <c r="F10" s="8">
        <f t="shared" si="1"/>
        <v>96.325504921574336</v>
      </c>
    </row>
    <row r="11" spans="1:6" ht="51" customHeight="1" x14ac:dyDescent="0.25">
      <c r="A11" s="4" t="s">
        <v>9</v>
      </c>
      <c r="B11" s="12">
        <v>95445.9</v>
      </c>
      <c r="C11" s="13">
        <v>100756.7653</v>
      </c>
      <c r="D11" s="13">
        <f t="shared" si="0"/>
        <v>75567.573975000007</v>
      </c>
      <c r="E11" s="8">
        <v>54697.037519999998</v>
      </c>
      <c r="F11" s="8">
        <f t="shared" si="1"/>
        <v>72.381624343392843</v>
      </c>
    </row>
    <row r="12" spans="1:6" s="5" customFormat="1" ht="63" customHeight="1" x14ac:dyDescent="0.25">
      <c r="A12" s="4" t="s">
        <v>10</v>
      </c>
      <c r="B12" s="12">
        <v>232816.39859999999</v>
      </c>
      <c r="C12" s="13">
        <v>320290.19300999999</v>
      </c>
      <c r="D12" s="13">
        <f t="shared" si="0"/>
        <v>240217.64475749998</v>
      </c>
      <c r="E12" s="8">
        <v>168900.67610000001</v>
      </c>
      <c r="F12" s="8">
        <f t="shared" si="1"/>
        <v>70.311519484967661</v>
      </c>
    </row>
    <row r="13" spans="1:6" ht="49.5" customHeight="1" x14ac:dyDescent="0.25">
      <c r="A13" s="4" t="s">
        <v>11</v>
      </c>
      <c r="B13" s="12">
        <v>103006.1</v>
      </c>
      <c r="C13" s="13">
        <v>192091.5141</v>
      </c>
      <c r="D13" s="13">
        <f t="shared" si="0"/>
        <v>144068.63557499999</v>
      </c>
      <c r="E13" s="8">
        <v>100651.03290000001</v>
      </c>
      <c r="F13" s="8">
        <f t="shared" si="1"/>
        <v>69.863251288725209</v>
      </c>
    </row>
    <row r="14" spans="1:6" s="5" customFormat="1" ht="65.25" customHeight="1" x14ac:dyDescent="0.25">
      <c r="A14" s="4" t="s">
        <v>12</v>
      </c>
      <c r="B14" s="12">
        <v>4153</v>
      </c>
      <c r="C14" s="13">
        <v>5777</v>
      </c>
      <c r="D14" s="13">
        <f t="shared" si="0"/>
        <v>4332.75</v>
      </c>
      <c r="E14" s="8">
        <v>3698.3704299999999</v>
      </c>
      <c r="F14" s="8">
        <f t="shared" si="1"/>
        <v>85.358500490450638</v>
      </c>
    </row>
    <row r="15" spans="1:6" s="6" customFormat="1" ht="46.5" customHeight="1" x14ac:dyDescent="0.25">
      <c r="A15" s="4" t="s">
        <v>13</v>
      </c>
      <c r="B15" s="12">
        <v>1655</v>
      </c>
      <c r="C15" s="13">
        <v>1655</v>
      </c>
      <c r="D15" s="13">
        <f t="shared" si="0"/>
        <v>1241.25</v>
      </c>
      <c r="E15" s="8">
        <v>477.84300000000002</v>
      </c>
      <c r="F15" s="8">
        <f t="shared" si="1"/>
        <v>38.496918429003024</v>
      </c>
    </row>
    <row r="16" spans="1:6" s="6" customFormat="1" ht="46.5" customHeight="1" x14ac:dyDescent="0.25">
      <c r="A16" s="4" t="s">
        <v>16</v>
      </c>
      <c r="B16" s="12">
        <v>450</v>
      </c>
      <c r="C16" s="13">
        <v>218.4</v>
      </c>
      <c r="D16" s="13">
        <f t="shared" si="0"/>
        <v>163.80000000000001</v>
      </c>
      <c r="E16" s="8">
        <v>20</v>
      </c>
      <c r="F16" s="8">
        <f t="shared" si="1"/>
        <v>12.210012210012209</v>
      </c>
    </row>
    <row r="17" spans="1:6" s="6" customFormat="1" ht="46.5" customHeight="1" x14ac:dyDescent="0.25">
      <c r="A17" s="4" t="s">
        <v>21</v>
      </c>
      <c r="B17" s="12"/>
      <c r="C17" s="13">
        <v>12312.052470000001</v>
      </c>
      <c r="D17" s="13">
        <f t="shared" si="0"/>
        <v>9234.0393524999999</v>
      </c>
      <c r="E17" s="8">
        <v>9888.2981899999995</v>
      </c>
      <c r="F17" s="8">
        <f t="shared" si="1"/>
        <v>107.08529401407488</v>
      </c>
    </row>
    <row r="18" spans="1:6" s="5" customFormat="1" x14ac:dyDescent="0.25">
      <c r="A18" s="7" t="s">
        <v>14</v>
      </c>
      <c r="B18" s="14">
        <f>SUM(B5:B17)</f>
        <v>2006569.7966</v>
      </c>
      <c r="C18" s="14">
        <f>SUM(C5:C17)</f>
        <v>2297306.5438799998</v>
      </c>
      <c r="D18" s="15">
        <f t="shared" si="0"/>
        <v>1722979.9079099998</v>
      </c>
      <c r="E18" s="14">
        <f t="shared" ref="E18" si="2">SUM(E5:E17)</f>
        <v>1564984.57999</v>
      </c>
      <c r="F18" s="16">
        <f t="shared" si="1"/>
        <v>90.830111994071345</v>
      </c>
    </row>
    <row r="19" spans="1:6" ht="19.5" customHeight="1" x14ac:dyDescent="0.25"/>
    <row r="20" spans="1:6" ht="17.25" customHeight="1" x14ac:dyDescent="0.25"/>
    <row r="21" spans="1:6" s="5" customFormat="1" ht="15.75" customHeight="1" x14ac:dyDescent="0.25">
      <c r="A21"/>
      <c r="B21" s="9"/>
      <c r="C21" s="9"/>
      <c r="D21" s="9"/>
      <c r="E21"/>
      <c r="F21"/>
    </row>
    <row r="25" spans="1:6" ht="21" customHeight="1" x14ac:dyDescent="0.25"/>
    <row r="26" spans="1:6" s="5" customFormat="1" x14ac:dyDescent="0.25">
      <c r="A26"/>
      <c r="B26" s="9"/>
      <c r="C26" s="9"/>
      <c r="D26" s="9"/>
      <c r="E26"/>
      <c r="F26"/>
    </row>
    <row r="30" spans="1:6" ht="32.25" customHeight="1" x14ac:dyDescent="0.25"/>
    <row r="31" spans="1:6" ht="19.5" customHeight="1" x14ac:dyDescent="0.25"/>
    <row r="32" spans="1:6" ht="20.25" customHeight="1" x14ac:dyDescent="0.25"/>
    <row r="33" spans="1:6" s="5" customFormat="1" x14ac:dyDescent="0.25">
      <c r="A33"/>
      <c r="B33" s="9"/>
      <c r="C33" s="9"/>
      <c r="D33" s="9"/>
      <c r="E33"/>
      <c r="F33"/>
    </row>
    <row r="35" spans="1:6" ht="18.75" customHeight="1" x14ac:dyDescent="0.25"/>
    <row r="36" spans="1:6" s="5" customFormat="1" x14ac:dyDescent="0.25">
      <c r="A36"/>
      <c r="B36" s="9"/>
      <c r="C36" s="9"/>
      <c r="D36" s="9"/>
      <c r="E36"/>
      <c r="F36"/>
    </row>
    <row r="38" spans="1:6" ht="18.75" customHeight="1" x14ac:dyDescent="0.25"/>
    <row r="40" spans="1:6" s="5" customFormat="1" ht="16.5" customHeight="1" x14ac:dyDescent="0.25">
      <c r="A40"/>
      <c r="B40" s="9"/>
      <c r="C40" s="9"/>
      <c r="D40" s="9"/>
      <c r="E40"/>
      <c r="F40"/>
    </row>
    <row r="42" spans="1:6" s="5" customFormat="1" x14ac:dyDescent="0.25">
      <c r="A42"/>
      <c r="B42" s="9"/>
      <c r="C42" s="9"/>
      <c r="D42" s="9"/>
      <c r="E42"/>
      <c r="F42"/>
    </row>
    <row r="44" spans="1:6" ht="17.25" customHeight="1" x14ac:dyDescent="0.25"/>
    <row r="45" spans="1:6" s="5" customFormat="1" x14ac:dyDescent="0.25">
      <c r="A45"/>
      <c r="B45" s="9"/>
      <c r="C45" s="9"/>
      <c r="D45" s="9"/>
      <c r="E45"/>
      <c r="F45"/>
    </row>
    <row r="46" spans="1:6" ht="49.5" customHeight="1" x14ac:dyDescent="0.25"/>
    <row r="48" spans="1:6" s="5" customFormat="1" x14ac:dyDescent="0.25">
      <c r="A48"/>
      <c r="B48" s="9"/>
      <c r="C48" s="9"/>
      <c r="D48" s="9"/>
      <c r="E48"/>
      <c r="F48"/>
    </row>
  </sheetData>
  <mergeCells count="2">
    <mergeCell ref="A1:F1"/>
    <mergeCell ref="E3:F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2022-01-17T03:51:27Z</dcterms:modified>
</cp:coreProperties>
</file>