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доходы 2019" sheetId="1" r:id="rId1"/>
    <sheet name="разд, подр 2019" sheetId="2" r:id="rId2"/>
    <sheet name="программы 2019" sheetId="3" r:id="rId3"/>
    <sheet name="Ведом новое 2019" sheetId="4" r:id="rId4"/>
    <sheet name="гор. среда" sheetId="5" r:id="rId5"/>
  </sheets>
  <definedNames/>
  <calcPr fullCalcOnLoad="1"/>
</workbook>
</file>

<file path=xl/sharedStrings.xml><?xml version="1.0" encoding="utf-8"?>
<sst xmlns="http://schemas.openxmlformats.org/spreadsheetml/2006/main" count="3947" uniqueCount="939">
  <si>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</si>
  <si>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</si>
  <si>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</si>
  <si>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</si>
  <si>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</si>
  <si>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</si>
  <si>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</si>
  <si>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</si>
  <si>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</si>
  <si>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</si>
  <si>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</si>
  <si>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</si>
  <si>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</si>
  <si>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</si>
  <si>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</si>
  <si>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</si>
  <si>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</si>
  <si>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</si>
  <si>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</si>
  <si>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</si>
  <si>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</si>
  <si>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</si>
  <si>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</si>
  <si>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</si>
  <si>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</si>
  <si>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</si>
  <si>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</si>
  <si>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</si>
  <si>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</si>
  <si>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</si>
  <si>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</si>
  <si>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</si>
  <si>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</si>
  <si>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</si>
  <si>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</si>
  <si>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</si>
  <si>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</si>
  <si>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</si>
  <si>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</si>
  <si>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</si>
  <si>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</si>
  <si>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</si>
  <si>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</si>
  <si>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</si>
  <si>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</si>
  <si>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</si>
  <si>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</si>
  <si>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</si>
  <si>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</si>
  <si>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</si>
  <si>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</si>
  <si>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</si>
  <si>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</si>
  <si>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</si>
  <si>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</si>
  <si>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</si>
  <si>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</si>
  <si>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</si>
  <si>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</si>
  <si>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</si>
  <si>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</si>
  <si>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</si>
  <si>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</si>
  <si>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</si>
  <si>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</si>
  <si>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</si>
  <si>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</si>
  <si>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</si>
  <si>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</si>
  <si>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</si>
  <si>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</si>
  <si>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</si>
  <si>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</si>
  <si>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</si>
  <si>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</si>
  <si>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</si>
  <si>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</si>
  <si>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</si>
  <si>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</si>
  <si>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</si>
  <si>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</si>
  <si>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</si>
  <si>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</si>
  <si>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</si>
  <si>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</si>
  <si>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</si>
  <si>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</si>
  <si>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</si>
  <si>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</si>
  <si>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</si>
  <si>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</si>
  <si>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</si>
  <si>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</si>
  <si>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</si>
  <si>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</si>
  <si>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</si>
  <si>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</si>
  <si>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</si>
  <si>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</si>
  <si>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</si>
  <si>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</si>
  <si>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</si>
  <si>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</si>
  <si>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</si>
  <si>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</si>
  <si>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</si>
  <si>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</si>
  <si>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</si>
  <si>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</si>
  <si>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</si>
  <si>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</si>
  <si>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</si>
  <si>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</si>
  <si>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</si>
  <si>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</si>
  <si>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</si>
  <si>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</si>
  <si>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</si>
  <si>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</si>
  <si>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</si>
  <si>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</si>
  <si>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</si>
  <si>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</si>
  <si>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</si>
  <si>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</si>
  <si>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</si>
  <si>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</si>
  <si>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</si>
  <si>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</si>
  <si>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</si>
  <si>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</si>
  <si>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</si>
  <si>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</si>
  <si>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</si>
  <si>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</si>
  <si>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</si>
  <si>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</si>
  <si>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</si>
  <si>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</si>
  <si>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</si>
  <si>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</si>
  <si>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</si>
  <si>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</si>
  <si>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</si>
  <si>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</si>
  <si>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</si>
  <si>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</si>
  <si>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</si>
  <si>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</si>
  <si>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</si>
  <si>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</si>
  <si>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</si>
  <si>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</si>
  <si>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</si>
  <si>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</si>
  <si>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</si>
  <si>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</si>
  <si>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</si>
  <si>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</si>
  <si>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</si>
  <si>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</si>
  <si>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</si>
  <si>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</si>
  <si>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</si>
  <si>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</si>
  <si>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</si>
  <si>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</si>
  <si>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</si>
  <si>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</si>
  <si>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</si>
  <si>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</si>
  <si>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</si>
  <si>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</si>
  <si>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</si>
  <si>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</si>
  <si>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</si>
  <si>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</si>
  <si>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</si>
  <si>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</si>
  <si>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</si>
  <si>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</si>
  <si>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</si>
  <si>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</si>
  <si>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</si>
  <si>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</si>
  <si>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</si>
  <si>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</si>
  <si>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</si>
  <si>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</si>
  <si>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</si>
  <si>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</si>
  <si>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</si>
  <si>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</si>
  <si>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</si>
  <si>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</si>
  <si>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</si>
  <si>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</si>
  <si>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</si>
  <si>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</si>
  <si>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</si>
  <si>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</si>
  <si>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</si>
  <si>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</si>
  <si>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</si>
  <si>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</si>
  <si>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</si>
  <si>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</si>
  <si>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</si>
  <si>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</si>
  <si>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</si>
  <si>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</si>
  <si>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</si>
  <si>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</si>
  <si>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</si>
  <si>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</si>
  <si>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</si>
  <si>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</si>
  <si>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</si>
  <si>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</si>
  <si>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</si>
  <si>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</si>
  <si>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</si>
  <si>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</si>
  <si>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</si>
  <si>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</si>
  <si>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</si>
  <si>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</si>
  <si>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</si>
  <si>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</si>
  <si>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</si>
  <si>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</si>
  <si>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</si>
  <si>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</si>
  <si>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</si>
  <si>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</si>
  <si>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</si>
  <si>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</si>
  <si>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</si>
  <si>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</si>
  <si>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</si>
  <si>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</si>
  <si>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</si>
  <si>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</si>
  <si>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</si>
  <si>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</si>
  <si>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</si>
  <si>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</si>
  <si>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</si>
  <si>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</si>
  <si>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</si>
  <si>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</si>
  <si>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</si>
  <si>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</si>
  <si>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</si>
  <si>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</si>
  <si>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</si>
  <si>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</si>
  <si>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</si>
  <si>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</si>
  <si>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</si>
  <si>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</si>
  <si>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</si>
  <si>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</si>
  <si>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</si>
  <si>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</si>
  <si>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</si>
  <si>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</si>
  <si>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</si>
  <si>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</si>
  <si>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</si>
  <si>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</si>
  <si>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</si>
  <si>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</si>
  <si>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</si>
  <si>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</si>
  <si>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</si>
  <si>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</si>
  <si>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</si>
  <si>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</si>
  <si>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</si>
  <si>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</si>
  <si>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</si>
  <si>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</si>
  <si>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</si>
  <si>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</si>
  <si>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</si>
  <si>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</si>
  <si>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</si>
  <si>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</si>
  <si>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</si>
  <si>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</si>
  <si>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</si>
  <si>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</si>
  <si>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</si>
  <si>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</si>
  <si>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</si>
  <si>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</si>
  <si>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</si>
  <si>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</si>
  <si>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</si>
  <si>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</si>
  <si>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</si>
  <si>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</si>
  <si>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</si>
  <si>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</si>
  <si>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</si>
  <si>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</si>
  <si>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</si>
  <si>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</si>
  <si>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</si>
  <si>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</si>
  <si>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</si>
  <si>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</si>
  <si>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</si>
  <si>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</si>
  <si>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</si>
  <si>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</si>
  <si>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</si>
  <si>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</si>
  <si>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</si>
  <si>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</si>
  <si>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</si>
  <si>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</si>
  <si>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</si>
  <si>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</si>
  <si>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</si>
  <si>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</si>
  <si>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</si>
  <si>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</si>
  <si>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</si>
  <si>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</si>
  <si>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</si>
  <si>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</si>
  <si>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</si>
  <si>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</si>
  <si>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</si>
  <si>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</si>
  <si>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</si>
  <si>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</si>
  <si>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</si>
  <si>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</si>
  <si>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</si>
  <si>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</si>
  <si>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</si>
  <si>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</si>
  <si>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</si>
  <si>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</si>
  <si>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</si>
  <si>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</si>
  <si>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</si>
  <si>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</si>
  <si>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</si>
  <si>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</si>
  <si>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</si>
  <si>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</si>
  <si>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</si>
  <si>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</si>
  <si>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</si>
  <si>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</si>
  <si>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</si>
  <si>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</si>
  <si>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</si>
  <si>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</si>
  <si>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</si>
  <si>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</si>
  <si>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</si>
  <si>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</si>
  <si>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</si>
  <si>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</si>
  <si>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</si>
  <si>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</si>
  <si>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</si>
  <si>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</si>
  <si>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</si>
  <si>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</si>
  <si>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</si>
  <si>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</si>
  <si>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</si>
  <si>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</si>
  <si>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</si>
  <si>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</si>
  <si>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</si>
  <si>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</si>
  <si>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</si>
  <si>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</si>
  <si>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</si>
  <si>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</si>
  <si>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</si>
  <si>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</si>
  <si>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</si>
  <si>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</si>
  <si>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</si>
  <si>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</si>
  <si>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</si>
  <si>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</si>
  <si>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</si>
  <si>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</si>
  <si>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</si>
  <si>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</si>
  <si>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</si>
  <si>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</si>
  <si>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Молодежная политика</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</si>
  <si>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</si>
  <si>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</si>
  <si>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</si>
  <si>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</si>
  <si>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</si>
  <si>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</si>
  <si>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</si>
  <si>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</si>
  <si>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</si>
  <si>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</si>
  <si>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</si>
  <si>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</si>
  <si>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</si>
  <si>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</si>
  <si>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</si>
  <si>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</si>
  <si>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</si>
  <si>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</si>
  <si>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</si>
  <si>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</si>
  <si>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</si>
  <si>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</si>
  <si>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</si>
  <si>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</si>
  <si>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</si>
  <si>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</si>
  <si>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</si>
  <si>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</si>
  <si>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</si>
  <si>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</si>
  <si>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</si>
  <si>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</si>
  <si>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</si>
  <si>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</si>
  <si>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</si>
  <si>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</si>
  <si>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</si>
  <si>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</si>
  <si>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</si>
  <si>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</si>
  <si>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</si>
  <si>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</si>
  <si>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</si>
  <si>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</si>
  <si>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</si>
  <si>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</si>
  <si>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</si>
  <si>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</si>
  <si>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</si>
  <si>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</si>
  <si>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</si>
  <si>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</si>
  <si>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</si>
  <si>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</si>
  <si>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</si>
  <si>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</si>
  <si>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</si>
  <si>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</si>
  <si>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</si>
  <si>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</si>
  <si>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</si>
  <si>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</si>
  <si>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</si>
  <si>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</si>
  <si>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</si>
  <si>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</si>
  <si>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</si>
  <si>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</si>
  <si>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</si>
  <si>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</si>
  <si>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</si>
  <si>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</si>
  <si>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</si>
  <si>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</si>
  <si>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</si>
  <si>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</si>
  <si>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</si>
  <si>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</si>
  <si>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</si>
  <si>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</si>
  <si>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</si>
  <si>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</si>
  <si>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</si>
  <si>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</si>
  <si>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</si>
  <si>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</si>
  <si>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</si>
  <si>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</si>
  <si>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</si>
  <si>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</si>
  <si>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</si>
  <si>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</si>
  <si>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</si>
  <si>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</si>
  <si>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</si>
  <si>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</si>
  <si>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</si>
  <si>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</si>
  <si>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</si>
  <si>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</si>
  <si>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</si>
  <si>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</si>
  <si>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</si>
  <si>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</si>
  <si>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</si>
  <si>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</si>
  <si>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</si>
  <si>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</si>
  <si>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</si>
  <si>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</si>
  <si>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</si>
  <si>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</si>
  <si>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</si>
  <si>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</si>
  <si>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</si>
  <si>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</si>
  <si>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</si>
  <si>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</si>
  <si>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</si>
  <si>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</si>
  <si>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</si>
  <si>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</si>
  <si>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</si>
  <si>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</si>
  <si>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</si>
  <si>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</si>
  <si>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</si>
  <si>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</si>
  <si>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</si>
  <si>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</si>
  <si>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</si>
  <si>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</si>
  <si>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</si>
  <si>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</si>
  <si>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</si>
  <si>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</si>
  <si>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</si>
  <si>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</si>
  <si>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</si>
  <si>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</si>
  <si>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</si>
  <si>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</si>
  <si>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</si>
  <si>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</si>
  <si>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</si>
  <si>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</si>
  <si>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</si>
  <si>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</si>
  <si>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</si>
  <si>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</si>
  <si>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</si>
  <si>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</si>
  <si>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</si>
  <si>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</si>
  <si>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</si>
  <si>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</si>
  <si>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</si>
  <si>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</si>
  <si>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</si>
  <si>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</si>
  <si>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</si>
  <si>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</si>
  <si>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</si>
  <si>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</si>
  <si>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</si>
  <si>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</si>
  <si>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</si>
  <si>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</si>
  <si>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</si>
  <si>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</si>
  <si>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</si>
  <si>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</si>
  <si>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</si>
  <si>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</si>
  <si>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</si>
  <si>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</si>
  <si>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</si>
  <si>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</si>
  <si>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</si>
  <si>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</si>
  <si>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</si>
  <si>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</si>
  <si>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</si>
  <si>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</si>
  <si>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</si>
  <si>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</si>
  <si>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</si>
  <si>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</si>
  <si>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</si>
  <si>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</si>
  <si>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</si>
  <si>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</si>
  <si>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</si>
  <si>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</si>
  <si>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</si>
  <si>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</si>
  <si>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</si>
  <si>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</si>
  <si>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</si>
  <si>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</si>
  <si>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</si>
  <si>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</si>
  <si>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</si>
  <si>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</si>
  <si>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</si>
  <si>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</si>
  <si>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</si>
  <si>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</si>
  <si>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</si>
  <si>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</si>
  <si>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</si>
  <si>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</si>
  <si>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</si>
  <si>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</si>
  <si>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</si>
  <si>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</si>
  <si>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</si>
  <si>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</si>
  <si>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</si>
  <si>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Предоставление социальных выплат молодым семьям на приобретение (строительство) жилого помещения</t>
  </si>
  <si>
    <t>09\0\07\S2210</t>
  </si>
  <si>
    <t>07\0\05\00000</t>
  </si>
  <si>
    <t>07\0\05\65040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</si>
  <si>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</si>
  <si>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</si>
  <si>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</si>
  <si>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</si>
  <si>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</si>
  <si>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</si>
  <si>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</si>
  <si>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</si>
  <si>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</si>
  <si>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</si>
  <si>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</si>
  <si>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</si>
  <si>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</si>
  <si>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</si>
  <si>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</si>
  <si>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</si>
  <si>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</si>
  <si>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</si>
  <si>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</si>
  <si>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</si>
  <si>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</si>
  <si>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</si>
  <si>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</si>
  <si>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</si>
  <si>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</si>
  <si>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</si>
  <si>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</si>
  <si>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</si>
  <si>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</si>
  <si>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</si>
  <si>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</si>
  <si>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</si>
  <si>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</si>
  <si>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</si>
  <si>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</si>
  <si>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</si>
  <si>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</si>
  <si>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</si>
  <si>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</si>
  <si>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</si>
  <si>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</si>
  <si>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</si>
  <si>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</si>
  <si>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</si>
  <si>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</si>
  <si>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</si>
  <si>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</si>
  <si>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</si>
  <si>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</si>
  <si>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</si>
  <si>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</si>
  <si>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</si>
  <si>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</si>
  <si>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</si>
  <si>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</si>
  <si>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</si>
  <si>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</si>
  <si>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</si>
  <si>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</si>
  <si>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</si>
  <si>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</si>
  <si>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</si>
  <si>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</si>
  <si>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</si>
  <si>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2 02 29999 05 7241 150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</si>
  <si>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</si>
  <si>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08\0\06\00000</t>
  </si>
  <si>
    <t>08\0\06\02300</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</si>
  <si>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</si>
  <si>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</si>
  <si>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</si>
  <si>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</si>
  <si>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</si>
  <si>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</si>
  <si>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</si>
  <si>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</si>
  <si>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</si>
  <si>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</si>
  <si>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</si>
  <si>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</si>
  <si>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</si>
  <si>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</si>
  <si>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</si>
  <si>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</si>
  <si>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</si>
  <si>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</si>
  <si>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</si>
  <si>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</si>
  <si>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</si>
  <si>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</si>
  <si>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</si>
  <si>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</si>
  <si>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</si>
  <si>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</si>
  <si>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</si>
  <si>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</si>
  <si>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</si>
  <si>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</si>
  <si>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</si>
  <si>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</si>
  <si>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</si>
  <si>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</si>
  <si>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</si>
  <si>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</si>
  <si>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</si>
  <si>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</si>
  <si>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</si>
  <si>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</si>
  <si>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</si>
  <si>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</si>
  <si>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</si>
  <si>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</si>
  <si>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</si>
  <si>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</si>
  <si>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</si>
  <si>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</si>
  <si>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</si>
  <si>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</si>
  <si>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</si>
  <si>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</si>
  <si>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</si>
  <si>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</si>
  <si>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</si>
  <si>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</si>
  <si>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</si>
  <si>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</si>
  <si>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</si>
  <si>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</si>
  <si>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</si>
  <si>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</si>
  <si>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</si>
  <si>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</si>
  <si>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</si>
  <si>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</si>
  <si>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</si>
  <si>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</si>
  <si>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</si>
  <si>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</si>
  <si>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</si>
  <si>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</si>
  <si>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</si>
  <si>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</si>
  <si>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</si>
  <si>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</si>
  <si>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</si>
  <si>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</si>
  <si>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</si>
  <si>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</si>
  <si>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</si>
  <si>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</si>
  <si>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</si>
  <si>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</si>
  <si>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</si>
  <si>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</si>
  <si>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</si>
  <si>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</si>
  <si>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</si>
  <si>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</si>
  <si>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</si>
  <si>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</si>
  <si>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</si>
  <si>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</si>
  <si>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</si>
  <si>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 xml:space="preserve">                                                                                                                                                     (ред. от 15.02.2019 г. № 223,</t>
  </si>
  <si>
    <t>(ред. от 15.02.2019 г. № 223,</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</si>
  <si>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</si>
  <si>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</si>
  <si>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</si>
  <si>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</si>
  <si>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</si>
  <si>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</si>
  <si>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</si>
  <si>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</si>
  <si>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</si>
  <si>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</si>
  <si>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</si>
  <si>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</si>
  <si>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</si>
  <si>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</si>
  <si>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</si>
  <si>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Основное мероприятие "Мероприятия в сфере жилищного строительства"</t>
  </si>
  <si>
    <t>09\0\02\00000</t>
  </si>
  <si>
    <t>09\0\02\61320</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</si>
  <si>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</si>
  <si>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</si>
  <si>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</si>
  <si>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</si>
  <si>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</si>
  <si>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</si>
  <si>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</si>
  <si>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</si>
  <si>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</si>
  <si>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Мероприятия по благоустройству территорий населенных пунктов</t>
  </si>
  <si>
    <t>09\0\04\06050</t>
  </si>
  <si>
    <t>от 03.04.2019 г. № 236,</t>
  </si>
  <si>
    <t xml:space="preserve">                                                                                    от 03.04.2019 г. № 236,</t>
  </si>
  <si>
    <t xml:space="preserve">от 03.04.2019 г. № 236, от 28.05.2019 г. </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</si>
  <si>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</si>
  <si>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</si>
  <si>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</si>
  <si>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</si>
  <si>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</si>
  <si>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</si>
  <si>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</si>
  <si>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</si>
  <si>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</si>
  <si>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</si>
  <si>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</si>
  <si>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</si>
  <si>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</si>
  <si>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</si>
  <si>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от 28.05.2019 г. № 245, </t>
  </si>
  <si>
    <t xml:space="preserve">                                                                                    от 28.05.2019 г. № 245,</t>
  </si>
  <si>
    <t>2 02 29999 05 7231 150</t>
  </si>
  <si>
    <t>2 02 29999 05 7248 150</t>
  </si>
  <si>
    <t>2 02 29999 05 7252 150</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</si>
  <si>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</si>
  <si>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</si>
  <si>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</si>
  <si>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</si>
  <si>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</si>
  <si>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</si>
  <si>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</si>
  <si>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</si>
  <si>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</si>
  <si>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</si>
  <si>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</si>
  <si>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</si>
  <si>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</si>
  <si>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</si>
  <si>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</si>
  <si>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</si>
  <si>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</si>
  <si>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</si>
  <si>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Проведение мероприятий в области культуры и искусства</t>
  </si>
  <si>
    <t>07\0\01\74110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</si>
  <si>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</si>
  <si>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</si>
  <si>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12\0\03\74000</t>
  </si>
  <si>
    <t xml:space="preserve">                                                                                                                                 от 03.04.2019 г. № 236, от 28.05.2019 г. № 245,</t>
  </si>
  <si>
    <t>№ 245, от 05.07.2019 г. № 252,</t>
  </si>
  <si>
    <t xml:space="preserve">                                                                                                                                                     от 03.04.2019 г. № 236,  от 28.05.2019 г.</t>
  </si>
  <si>
    <t>от 05.07.2019 г. № 252,</t>
  </si>
  <si>
    <t xml:space="preserve">                                                                                    от 05.07.2019 г. № 252,</t>
  </si>
  <si>
    <t xml:space="preserve">                                                                                                                                                     № 245, от 05.07.2019 г. № 252,</t>
  </si>
  <si>
    <t xml:space="preserve">                                                                                                                                 от 05.07.2019 г. № 252, от 07.08.2019 г. № 255,</t>
  </si>
  <si>
    <t>2 02 25551 05 0000 150</t>
  </si>
  <si>
    <t>Субсидии бюджетам муниципальных районов на поддержку отрасли культуры</t>
  </si>
  <si>
    <t>Прочие выплаты по обязательствам муниципального образования</t>
  </si>
  <si>
    <t>08\0\02\92350</t>
  </si>
  <si>
    <t>Подготовка населения и организаций к действиям в чрезвычайной ситуации в мирное и военное время</t>
  </si>
  <si>
    <t>12\0\03\21910</t>
  </si>
  <si>
    <t>Организации в сфере образования</t>
  </si>
  <si>
    <t>01\0\07\43590</t>
  </si>
  <si>
    <t>Поддержка отрасли культуры</t>
  </si>
  <si>
    <t>07\0\01\L5190</t>
  </si>
  <si>
    <t>09\0\09\74000</t>
  </si>
  <si>
    <t>12\0\03\S2471</t>
  </si>
  <si>
    <t>от 07.08.2019 г. № 255, от 27.09.2019 г.</t>
  </si>
  <si>
    <t xml:space="preserve">                                                                                                                                                     от 07.08.2019 г. № 255, от 27.09.2019 г. </t>
  </si>
  <si>
    <t>от 07.08.2019 г. № 255,</t>
  </si>
  <si>
    <t xml:space="preserve">                                                                                    от  07.08.2019 г. № 255,</t>
  </si>
  <si>
    <t>2 02 29999 05 7249 150</t>
  </si>
  <si>
    <t>Прочие субсидии бюджетам муниципальных районов (Субсидии на поодержку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</si>
  <si>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</si>
  <si>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2 02 30024 05 7337 150</t>
  </si>
  <si>
    <t>Субвенции бюджетам муниципальных районов (Субвенции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</si>
  <si>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Поддержка мероприятий муниципальных программ развития субъектов малого и среднего предпринимательства</t>
  </si>
  <si>
    <t>05\0\01\S2490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</si>
  <si>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</si>
  <si>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09\0\06\S2350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</si>
  <si>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</si>
  <si>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</si>
  <si>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</si>
  <si>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Основное мероприятие "Оказание мер социальной поддержки категориям граждан за счет средств бюджета"</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</si>
  <si>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</si>
  <si>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01\0\08\73370</t>
  </si>
  <si>
    <t>Иные дотации</t>
  </si>
  <si>
    <t>1402</t>
  </si>
  <si>
    <t>Дотации на поодержку мер по обеспечению сбалансированности бюджетов</t>
  </si>
  <si>
    <t>02\0\03\71050</t>
  </si>
  <si>
    <t>от 27.09.2019 г. № 264,</t>
  </si>
  <si>
    <t xml:space="preserve">                                                                                    от  27.09.2019 г. № 264,</t>
  </si>
  <si>
    <t xml:space="preserve">                                                                                                                                 от 27.09.2019 г. № 264, от 15.11.2019 г. № 269,</t>
  </si>
  <si>
    <t xml:space="preserve"> 2 02 15002 00 0000 000</t>
  </si>
  <si>
    <t>Дотации на поддержку мер по обеспечению сбалансированности бюджетов</t>
  </si>
  <si>
    <t xml:space="preserve"> 2 02 15002 05 0000 150</t>
  </si>
  <si>
    <t>Дотации бюджетам муниципальных районов на поддержку мер по обеспечению сбалансированности бюджетов</t>
  </si>
  <si>
    <t>2 02 29999 05 7235 150</t>
  </si>
  <si>
    <t>Прочие субсидии бюджетам муниципальных районов (Субсидии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</si>
  <si>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 xml:space="preserve"> 2 02 90000 00 0000 000</t>
  </si>
  <si>
    <t>Прочие безвозмездные поступления от других бюджетов бюджетной системы</t>
  </si>
  <si>
    <t xml:space="preserve"> 2 02 90105 05 0000 150</t>
  </si>
  <si>
    <t>Прочие безвозмездные поступления в бюджеты муниципальных районов от бюджетов городских поселений</t>
  </si>
  <si>
    <t>№ 264, от 15.11.2019 г. № 269,</t>
  </si>
  <si>
    <t>09\0\07\92350</t>
  </si>
  <si>
    <t>Обеспечние пожарной безопасности</t>
  </si>
  <si>
    <t>0310</t>
  </si>
  <si>
    <t>12\0\03\74040</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</si>
  <si>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инвестиционной привлекательности муниципального района"</t>
  </si>
  <si>
    <t>07\0\06\00000</t>
  </si>
  <si>
    <t>07\0\06\65040</t>
  </si>
  <si>
    <t xml:space="preserve">                                                                                                                                                     № 264, от 15.11.2019 г. № 269,</t>
  </si>
  <si>
    <t>от 15.11.2019 г. № 269,</t>
  </si>
  <si>
    <t xml:space="preserve">                                                                                    от 15.11.2019 г. № 269,</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</si>
  <si>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2019 год</t>
  </si>
  <si>
    <t xml:space="preserve">                                                                                    от 18.12.2019 г. № 276,</t>
  </si>
  <si>
    <t xml:space="preserve">                                                                                    от ____12.2019 г. №___)</t>
  </si>
  <si>
    <t>от 18.12.2019 г. № 276,</t>
  </si>
  <si>
    <t>от __.12.2019 г. №___)</t>
  </si>
  <si>
    <t xml:space="preserve">                                                                                                                                                     от 18.12.2019 г. № 276, от ___.12.2019 г. №___)</t>
  </si>
  <si>
    <t>от 18.12.2019 г. № 276, от ___.12.2019 г.</t>
  </si>
  <si>
    <t xml:space="preserve"> №___)</t>
  </si>
  <si>
    <t xml:space="preserve">                                                                                                                                 от 18.12.2019 г. № 276, от __.12.2019 г. №__)</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</si>
</sst>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i/>
      <sz val="12"/>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159">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10" xfId="0" applyFont="1" applyFill="1" applyBorder="1" applyAlignment="1">
      <alignment vertical="top" wrapText="1"/>
    </xf>
    <xf numFmtId="0" fontId="1" fillId="0" borderId="0" xfId="0" applyFont="1" applyFill="1" applyAlignment="1">
      <alignment horizontal="left" vertical="center"/>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2" fontId="4" fillId="0" borderId="11" xfId="0" applyNumberFormat="1" applyFont="1" applyFill="1" applyBorder="1" applyAlignment="1">
      <alignment horizontal="left" vertical="center" wrapText="1"/>
    </xf>
    <xf numFmtId="0" fontId="0" fillId="0" borderId="0" xfId="0" applyFill="1" applyAlignment="1">
      <alignment horizontal="left" vertical="center"/>
    </xf>
    <xf numFmtId="0" fontId="1" fillId="0" borderId="12" xfId="0" applyFont="1" applyFill="1" applyBorder="1" applyAlignment="1">
      <alignment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justify"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Font="1" applyBorder="1" applyAlignment="1">
      <alignment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210"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12" fillId="0" borderId="10" xfId="0" applyFont="1" applyFill="1" applyBorder="1" applyAlignment="1">
      <alignment horizontal="center" vertical="top" wrapText="1"/>
    </xf>
    <xf numFmtId="210" fontId="1" fillId="0" borderId="11"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xf>
    <xf numFmtId="210" fontId="1" fillId="0" borderId="10" xfId="0" applyNumberFormat="1" applyFont="1" applyFill="1" applyBorder="1" applyAlignment="1">
      <alignment horizontal="center" vertical="center"/>
    </xf>
    <xf numFmtId="210" fontId="2" fillId="0" borderId="11" xfId="0" applyNumberFormat="1" applyFont="1" applyFill="1" applyBorder="1" applyAlignment="1">
      <alignment horizontal="center" vertical="center" wrapText="1"/>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1" fontId="1" fillId="0" borderId="10"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2" fillId="0" borderId="0" xfId="0" applyFont="1" applyAlignment="1">
      <alignment vertical="center" wrapText="1"/>
    </xf>
    <xf numFmtId="202" fontId="1" fillId="0" borderId="0" xfId="0" applyNumberFormat="1" applyFont="1" applyAlignment="1">
      <alignment vertical="center" wrapText="1"/>
    </xf>
    <xf numFmtId="201" fontId="1" fillId="0" borderId="0" xfId="0" applyNumberFormat="1" applyFont="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wrapText="1"/>
    </xf>
    <xf numFmtId="209" fontId="1" fillId="0" borderId="10" xfId="0" applyNumberFormat="1" applyFont="1" applyFill="1" applyBorder="1" applyAlignment="1">
      <alignment horizontal="center"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2" fillId="0" borderId="0" xfId="0" applyNumberFormat="1" applyFont="1" applyFill="1" applyAlignment="1">
      <alignment horizontal="center" vertical="center" wrapText="1"/>
    </xf>
    <xf numFmtId="210" fontId="1"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0" fontId="10" fillId="0" borderId="10" xfId="0" applyFont="1" applyFill="1" applyBorder="1" applyAlignment="1">
      <alignment vertical="top" wrapText="1"/>
    </xf>
    <xf numFmtId="49" fontId="10" fillId="0" borderId="10" xfId="0" applyNumberFormat="1" applyFont="1" applyFill="1" applyBorder="1" applyAlignment="1">
      <alignment horizontal="center" vertical="center" wrapText="1"/>
    </xf>
    <xf numFmtId="21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210" fontId="2" fillId="0" borderId="0" xfId="0" applyNumberFormat="1" applyFont="1" applyFill="1" applyAlignment="1">
      <alignment vertical="center" wrapText="1"/>
    </xf>
    <xf numFmtId="209" fontId="2" fillId="0" borderId="0" xfId="0" applyNumberFormat="1" applyFont="1" applyFill="1" applyAlignment="1">
      <alignment vertical="center" wrapText="1"/>
    </xf>
    <xf numFmtId="49"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top" wrapText="1"/>
    </xf>
    <xf numFmtId="0" fontId="2" fillId="0" borderId="10" xfId="0" applyFont="1" applyFill="1" applyBorder="1" applyAlignment="1">
      <alignment vertical="center" wrapText="1"/>
    </xf>
    <xf numFmtId="0" fontId="10" fillId="0" borderId="10" xfId="0" applyFont="1" applyFill="1" applyBorder="1" applyAlignment="1">
      <alignment vertical="center" wrapText="1"/>
    </xf>
    <xf numFmtId="210" fontId="1"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 fontId="1" fillId="0" borderId="0" xfId="0" applyNumberFormat="1" applyFont="1" applyFill="1" applyAlignment="1">
      <alignment horizontal="center" vertical="center" wrapText="1"/>
    </xf>
    <xf numFmtId="0" fontId="3" fillId="0" borderId="0" xfId="0" applyFont="1" applyFill="1" applyAlignment="1">
      <alignment vertical="center"/>
    </xf>
    <xf numFmtId="0" fontId="1" fillId="0" borderId="14" xfId="0" applyFont="1" applyFill="1" applyBorder="1" applyAlignment="1">
      <alignment horizontal="center" vertical="top" wrapText="1"/>
    </xf>
    <xf numFmtId="0" fontId="1" fillId="0" borderId="0" xfId="0" applyFont="1" applyFill="1" applyAlignment="1">
      <alignment horizontal="left" vertical="center" wrapText="1"/>
    </xf>
    <xf numFmtId="0" fontId="1" fillId="0" borderId="14" xfId="0" applyFont="1" applyFill="1" applyBorder="1" applyAlignment="1">
      <alignment horizontal="center" vertical="center" wrapText="1"/>
    </xf>
    <xf numFmtId="1" fontId="1" fillId="0" borderId="0" xfId="0" applyNumberFormat="1" applyFont="1" applyFill="1" applyAlignment="1">
      <alignment vertical="center" wrapText="1"/>
    </xf>
    <xf numFmtId="0" fontId="1" fillId="0" borderId="15"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5" xfId="0" applyFont="1" applyFill="1" applyBorder="1" applyAlignment="1">
      <alignment vertical="center" wrapText="1"/>
    </xf>
    <xf numFmtId="49" fontId="2" fillId="0" borderId="15" xfId="0" applyNumberFormat="1" applyFont="1" applyFill="1" applyBorder="1" applyAlignment="1">
      <alignment horizontal="center" vertical="center" wrapText="1"/>
    </xf>
    <xf numFmtId="209" fontId="2" fillId="0" borderId="15"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center" wrapText="1"/>
    </xf>
    <xf numFmtId="49" fontId="2" fillId="0" borderId="0" xfId="0" applyNumberFormat="1" applyFont="1" applyFill="1" applyAlignment="1">
      <alignment horizontal="left" vertical="center" wrapText="1"/>
    </xf>
    <xf numFmtId="1" fontId="2"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202" fontId="1" fillId="0" borderId="0" xfId="0" applyNumberFormat="1" applyFont="1" applyFill="1" applyAlignment="1">
      <alignment vertical="center" wrapText="1"/>
    </xf>
    <xf numFmtId="0" fontId="1" fillId="0" borderId="17" xfId="0" applyFont="1" applyFill="1" applyBorder="1" applyAlignment="1">
      <alignment horizontal="left" vertical="center" wrapText="1"/>
    </xf>
    <xf numFmtId="4" fontId="2" fillId="0" borderId="0" xfId="0" applyNumberFormat="1" applyFont="1" applyFill="1" applyAlignment="1">
      <alignment horizontal="left" vertical="center" wrapText="1"/>
    </xf>
    <xf numFmtId="3" fontId="52"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3" fontId="53" fillId="0" borderId="0" xfId="0" applyNumberFormat="1" applyFont="1" applyFill="1" applyAlignment="1">
      <alignment horizontal="center" vertical="top" wrapText="1"/>
    </xf>
    <xf numFmtId="3" fontId="54" fillId="0" borderId="0" xfId="0" applyNumberFormat="1" applyFont="1" applyFill="1" applyAlignment="1">
      <alignment horizontal="center" vertical="top" wrapText="1"/>
    </xf>
    <xf numFmtId="3" fontId="52" fillId="0" borderId="10" xfId="0" applyNumberFormat="1" applyFont="1" applyFill="1" applyBorder="1" applyAlignment="1">
      <alignment horizontal="center" vertical="top" wrapText="1"/>
    </xf>
    <xf numFmtId="210" fontId="52"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210" fontId="53" fillId="0" borderId="10" xfId="0" applyNumberFormat="1" applyFont="1" applyFill="1" applyBorder="1" applyAlignment="1">
      <alignment horizontal="center" vertical="top" wrapText="1"/>
    </xf>
    <xf numFmtId="209" fontId="53" fillId="0" borderId="0" xfId="0" applyNumberFormat="1" applyFont="1" applyFill="1" applyAlignment="1">
      <alignment horizontal="center" vertical="top" wrapText="1"/>
    </xf>
    <xf numFmtId="0" fontId="52" fillId="0" borderId="0" xfId="0" applyFont="1" applyFill="1" applyAlignment="1">
      <alignment horizontal="center" vertical="top" wrapText="1"/>
    </xf>
    <xf numFmtId="2" fontId="52" fillId="0" borderId="0" xfId="0" applyNumberFormat="1" applyFont="1" applyFill="1" applyAlignment="1">
      <alignment horizontal="center" vertical="top" wrapText="1"/>
    </xf>
    <xf numFmtId="210" fontId="2" fillId="0" borderId="10" xfId="0" applyNumberFormat="1" applyFont="1" applyFill="1" applyBorder="1" applyAlignment="1">
      <alignment horizontal="center" vertical="center"/>
    </xf>
    <xf numFmtId="0" fontId="3" fillId="0" borderId="0" xfId="0" applyFont="1" applyFill="1" applyAlignment="1">
      <alignment horizontal="left" vertical="top" wrapText="1"/>
    </xf>
    <xf numFmtId="0" fontId="8"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0" fontId="1" fillId="0" borderId="0" xfId="0" applyFont="1"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C206"/>
  <sheetViews>
    <sheetView tabSelected="1" zoomScalePageLayoutView="0" workbookViewId="0" topLeftCell="A175">
      <selection activeCell="K177" sqref="K177"/>
    </sheetView>
  </sheetViews>
  <sheetFormatPr defaultColWidth="9.00390625" defaultRowHeight="12.75"/>
  <cols>
    <col min="1" max="1" width="27.00390625" style="23" customWidth="1"/>
    <col min="2" max="2" width="74.375" style="22" customWidth="1"/>
    <col min="3" max="3" width="16.25390625" style="121" customWidth="1"/>
    <col min="4" max="16384" width="9.125" style="63" customWidth="1"/>
  </cols>
  <sheetData>
    <row r="1" spans="1:3" ht="15.75" customHeight="1">
      <c r="A1" s="124" t="s">
        <v>693</v>
      </c>
      <c r="B1" s="124"/>
      <c r="C1" s="124"/>
    </row>
    <row r="2" spans="1:3" ht="15.75" customHeight="1">
      <c r="A2" s="124" t="s">
        <v>694</v>
      </c>
      <c r="B2" s="124"/>
      <c r="C2" s="124"/>
    </row>
    <row r="3" spans="1:3" ht="15.75" customHeight="1">
      <c r="A3" s="124" t="s">
        <v>695</v>
      </c>
      <c r="B3" s="124"/>
      <c r="C3" s="124"/>
    </row>
    <row r="4" spans="1:3" ht="15.75" customHeight="1">
      <c r="A4" s="124" t="s">
        <v>639</v>
      </c>
      <c r="B4" s="124"/>
      <c r="C4" s="124"/>
    </row>
    <row r="5" spans="1:3" ht="15.75" customHeight="1">
      <c r="A5" s="124" t="s">
        <v>696</v>
      </c>
      <c r="B5" s="124"/>
      <c r="C5" s="124"/>
    </row>
    <row r="6" spans="1:3" ht="15.75">
      <c r="A6" s="124" t="s">
        <v>757</v>
      </c>
      <c r="B6" s="125"/>
      <c r="C6" s="125"/>
    </row>
    <row r="7" spans="1:3" ht="15.75">
      <c r="A7" s="124" t="s">
        <v>864</v>
      </c>
      <c r="B7" s="125"/>
      <c r="C7" s="125"/>
    </row>
    <row r="8" spans="1:3" ht="15.75">
      <c r="A8" s="124" t="s">
        <v>870</v>
      </c>
      <c r="B8" s="125"/>
      <c r="C8" s="125"/>
    </row>
    <row r="9" spans="1:3" ht="15.75">
      <c r="A9" s="124" t="s">
        <v>908</v>
      </c>
      <c r="B9" s="125"/>
      <c r="C9" s="125"/>
    </row>
    <row r="10" spans="1:3" ht="15.75">
      <c r="A10" s="124" t="s">
        <v>938</v>
      </c>
      <c r="B10" s="126"/>
      <c r="C10" s="126"/>
    </row>
    <row r="11" ht="15.75">
      <c r="C11" s="112"/>
    </row>
    <row r="12" spans="1:3" ht="15.75" customHeight="1">
      <c r="A12" s="127" t="s">
        <v>315</v>
      </c>
      <c r="B12" s="127"/>
      <c r="C12" s="127"/>
    </row>
    <row r="13" spans="1:3" ht="15.75" customHeight="1">
      <c r="A13" s="127" t="s">
        <v>808</v>
      </c>
      <c r="B13" s="127"/>
      <c r="C13" s="127"/>
    </row>
    <row r="14" spans="1:3" ht="15.75">
      <c r="A14" s="113"/>
      <c r="B14" s="113"/>
      <c r="C14" s="114"/>
    </row>
    <row r="15" ht="15.75">
      <c r="C15" s="115" t="s">
        <v>506</v>
      </c>
    </row>
    <row r="16" spans="1:3" s="89" customFormat="1" ht="31.5">
      <c r="A16" s="1" t="s">
        <v>405</v>
      </c>
      <c r="B16" s="1" t="s">
        <v>456</v>
      </c>
      <c r="C16" s="116" t="s">
        <v>441</v>
      </c>
    </row>
    <row r="17" spans="1:3" s="64" customFormat="1" ht="15.75">
      <c r="A17" s="1" t="s">
        <v>101</v>
      </c>
      <c r="B17" s="2" t="s">
        <v>425</v>
      </c>
      <c r="C17" s="117">
        <f>C18+C24+C29+C41+C44+C47+C52+C69+C76+C80+C88+C114</f>
        <v>562056</v>
      </c>
    </row>
    <row r="18" spans="1:3" s="64" customFormat="1" ht="15.75">
      <c r="A18" s="1" t="s">
        <v>102</v>
      </c>
      <c r="B18" s="25" t="s">
        <v>437</v>
      </c>
      <c r="C18" s="117">
        <f>C19</f>
        <v>328840</v>
      </c>
    </row>
    <row r="19" spans="1:3" s="64" customFormat="1" ht="15.75">
      <c r="A19" s="1" t="s">
        <v>38</v>
      </c>
      <c r="B19" s="2" t="s">
        <v>442</v>
      </c>
      <c r="C19" s="117">
        <f>C20+C21+C22+C23</f>
        <v>328840</v>
      </c>
    </row>
    <row r="20" spans="1:3" s="64" customFormat="1" ht="63">
      <c r="A20" s="1" t="s">
        <v>431</v>
      </c>
      <c r="B20" s="2" t="s">
        <v>37</v>
      </c>
      <c r="C20" s="117">
        <v>323432</v>
      </c>
    </row>
    <row r="21" spans="1:3" s="64" customFormat="1" ht="110.25">
      <c r="A21" s="1" t="s">
        <v>327</v>
      </c>
      <c r="B21" s="2" t="s">
        <v>465</v>
      </c>
      <c r="C21" s="117">
        <v>1980</v>
      </c>
    </row>
    <row r="22" spans="1:3" s="64" customFormat="1" ht="47.25">
      <c r="A22" s="1" t="s">
        <v>312</v>
      </c>
      <c r="B22" s="2" t="s">
        <v>466</v>
      </c>
      <c r="C22" s="117">
        <v>2300</v>
      </c>
    </row>
    <row r="23" spans="1:3" s="64" customFormat="1" ht="78.75">
      <c r="A23" s="1" t="s">
        <v>482</v>
      </c>
      <c r="B23" s="66" t="s">
        <v>409</v>
      </c>
      <c r="C23" s="117">
        <v>1128</v>
      </c>
    </row>
    <row r="24" spans="1:3" s="64" customFormat="1" ht="31.5">
      <c r="A24" s="1" t="s">
        <v>103</v>
      </c>
      <c r="B24" s="2" t="s">
        <v>542</v>
      </c>
      <c r="C24" s="117">
        <f>C25</f>
        <v>20814</v>
      </c>
    </row>
    <row r="25" spans="1:3" s="64" customFormat="1" ht="31.5">
      <c r="A25" s="1" t="s">
        <v>410</v>
      </c>
      <c r="B25" s="2" t="s">
        <v>543</v>
      </c>
      <c r="C25" s="117">
        <f>C26+C27+C28</f>
        <v>20814</v>
      </c>
    </row>
    <row r="26" spans="1:3" s="64" customFormat="1" ht="94.5">
      <c r="A26" s="1" t="s">
        <v>845</v>
      </c>
      <c r="B26" s="2" t="s">
        <v>846</v>
      </c>
      <c r="C26" s="117">
        <v>6744</v>
      </c>
    </row>
    <row r="27" spans="1:3" s="64" customFormat="1" ht="110.25">
      <c r="A27" s="1" t="s">
        <v>847</v>
      </c>
      <c r="B27" s="2" t="s">
        <v>848</v>
      </c>
      <c r="C27" s="117">
        <v>56</v>
      </c>
    </row>
    <row r="28" spans="1:3" s="64" customFormat="1" ht="94.5">
      <c r="A28" s="1" t="s">
        <v>849</v>
      </c>
      <c r="B28" s="2" t="s">
        <v>850</v>
      </c>
      <c r="C28" s="117">
        <v>14014</v>
      </c>
    </row>
    <row r="29" spans="1:3" s="64" customFormat="1" ht="15.75">
      <c r="A29" s="1" t="s">
        <v>104</v>
      </c>
      <c r="B29" s="2" t="s">
        <v>439</v>
      </c>
      <c r="C29" s="117">
        <f>C30+C35+C37+C39</f>
        <v>120729</v>
      </c>
    </row>
    <row r="30" spans="1:3" s="64" customFormat="1" ht="31.5">
      <c r="A30" s="67" t="s">
        <v>411</v>
      </c>
      <c r="B30" s="2" t="s">
        <v>333</v>
      </c>
      <c r="C30" s="117">
        <f>C31+C33</f>
        <v>86419</v>
      </c>
    </row>
    <row r="31" spans="1:3" s="64" customFormat="1" ht="31.5">
      <c r="A31" s="1" t="s">
        <v>334</v>
      </c>
      <c r="B31" s="2" t="s">
        <v>105</v>
      </c>
      <c r="C31" s="117">
        <f>C32</f>
        <v>48408</v>
      </c>
    </row>
    <row r="32" spans="1:3" s="64" customFormat="1" ht="31.5">
      <c r="A32" s="1" t="s">
        <v>335</v>
      </c>
      <c r="B32" s="2" t="s">
        <v>105</v>
      </c>
      <c r="C32" s="117">
        <v>48408</v>
      </c>
    </row>
    <row r="33" spans="1:3" s="64" customFormat="1" ht="31.5">
      <c r="A33" s="1" t="s">
        <v>336</v>
      </c>
      <c r="B33" s="2" t="s">
        <v>340</v>
      </c>
      <c r="C33" s="117">
        <f>C34</f>
        <v>38011</v>
      </c>
    </row>
    <row r="34" spans="1:3" s="64" customFormat="1" ht="63">
      <c r="A34" s="1" t="s">
        <v>341</v>
      </c>
      <c r="B34" s="2" t="s">
        <v>153</v>
      </c>
      <c r="C34" s="117">
        <v>38011</v>
      </c>
    </row>
    <row r="35" spans="1:3" s="64" customFormat="1" ht="15.75">
      <c r="A35" s="1" t="s">
        <v>39</v>
      </c>
      <c r="B35" s="66" t="s">
        <v>443</v>
      </c>
      <c r="C35" s="117">
        <f>C36</f>
        <v>27870</v>
      </c>
    </row>
    <row r="36" spans="1:3" s="64" customFormat="1" ht="15.75">
      <c r="A36" s="1" t="s">
        <v>342</v>
      </c>
      <c r="B36" s="2" t="s">
        <v>443</v>
      </c>
      <c r="C36" s="117">
        <v>27870</v>
      </c>
    </row>
    <row r="37" spans="1:3" s="64" customFormat="1" ht="15.75">
      <c r="A37" s="1" t="s">
        <v>412</v>
      </c>
      <c r="B37" s="2" t="s">
        <v>40</v>
      </c>
      <c r="C37" s="117">
        <f>C38</f>
        <v>3475</v>
      </c>
    </row>
    <row r="38" spans="1:3" s="64" customFormat="1" ht="15.75">
      <c r="A38" s="1" t="s">
        <v>343</v>
      </c>
      <c r="B38" s="2" t="s">
        <v>40</v>
      </c>
      <c r="C38" s="117">
        <v>3475</v>
      </c>
    </row>
    <row r="39" spans="1:3" s="64" customFormat="1" ht="31.5">
      <c r="A39" s="1" t="s">
        <v>433</v>
      </c>
      <c r="B39" s="2" t="s">
        <v>432</v>
      </c>
      <c r="C39" s="117">
        <f>C40</f>
        <v>2965</v>
      </c>
    </row>
    <row r="40" spans="1:3" s="64" customFormat="1" ht="31.5">
      <c r="A40" s="67" t="s">
        <v>434</v>
      </c>
      <c r="B40" s="2" t="s">
        <v>435</v>
      </c>
      <c r="C40" s="117">
        <v>2965</v>
      </c>
    </row>
    <row r="41" spans="1:3" s="64" customFormat="1" ht="15.75">
      <c r="A41" s="1" t="s">
        <v>154</v>
      </c>
      <c r="B41" s="2" t="s">
        <v>155</v>
      </c>
      <c r="C41" s="117">
        <f>C42</f>
        <v>9800</v>
      </c>
    </row>
    <row r="42" spans="1:3" s="64" customFormat="1" ht="15.75">
      <c r="A42" s="68" t="s">
        <v>156</v>
      </c>
      <c r="B42" s="2" t="s">
        <v>157</v>
      </c>
      <c r="C42" s="117">
        <f>C43</f>
        <v>9800</v>
      </c>
    </row>
    <row r="43" spans="1:3" s="64" customFormat="1" ht="31.5">
      <c r="A43" s="1" t="s">
        <v>158</v>
      </c>
      <c r="B43" s="2" t="s">
        <v>159</v>
      </c>
      <c r="C43" s="117">
        <v>9800</v>
      </c>
    </row>
    <row r="44" spans="1:3" s="64" customFormat="1" ht="31.5">
      <c r="A44" s="1" t="s">
        <v>160</v>
      </c>
      <c r="B44" s="2" t="s">
        <v>126</v>
      </c>
      <c r="C44" s="117">
        <f>C45</f>
        <v>1300</v>
      </c>
    </row>
    <row r="45" spans="1:3" s="64" customFormat="1" ht="15.75">
      <c r="A45" s="1" t="s">
        <v>511</v>
      </c>
      <c r="B45" s="2" t="s">
        <v>512</v>
      </c>
      <c r="C45" s="117">
        <f>C46</f>
        <v>1300</v>
      </c>
    </row>
    <row r="46" spans="1:3" s="64" customFormat="1" ht="15.75">
      <c r="A46" s="1" t="s">
        <v>151</v>
      </c>
      <c r="B46" s="2" t="s">
        <v>510</v>
      </c>
      <c r="C46" s="117">
        <v>1300</v>
      </c>
    </row>
    <row r="47" spans="1:3" s="64" customFormat="1" ht="15.75">
      <c r="A47" s="1" t="s">
        <v>161</v>
      </c>
      <c r="B47" s="66" t="s">
        <v>413</v>
      </c>
      <c r="C47" s="117">
        <f>C48+C50</f>
        <v>9824</v>
      </c>
    </row>
    <row r="48" spans="1:3" s="64" customFormat="1" ht="31.5">
      <c r="A48" s="1" t="s">
        <v>162</v>
      </c>
      <c r="B48" s="2" t="s">
        <v>163</v>
      </c>
      <c r="C48" s="117">
        <f>C49</f>
        <v>9819</v>
      </c>
    </row>
    <row r="49" spans="1:3" s="64" customFormat="1" ht="47.25">
      <c r="A49" s="1" t="s">
        <v>41</v>
      </c>
      <c r="B49" s="2" t="s">
        <v>339</v>
      </c>
      <c r="C49" s="117">
        <v>9819</v>
      </c>
    </row>
    <row r="50" spans="1:3" s="64" customFormat="1" ht="31.5">
      <c r="A50" s="1" t="s">
        <v>164</v>
      </c>
      <c r="B50" s="2" t="s">
        <v>165</v>
      </c>
      <c r="C50" s="117">
        <f>C51</f>
        <v>5</v>
      </c>
    </row>
    <row r="51" spans="1:3" s="64" customFormat="1" ht="31.5">
      <c r="A51" s="1" t="s">
        <v>166</v>
      </c>
      <c r="B51" s="2" t="s">
        <v>150</v>
      </c>
      <c r="C51" s="117">
        <v>5</v>
      </c>
    </row>
    <row r="52" spans="1:3" s="64" customFormat="1" ht="31.5">
      <c r="A52" s="1" t="s">
        <v>167</v>
      </c>
      <c r="B52" s="2" t="s">
        <v>440</v>
      </c>
      <c r="C52" s="117">
        <v>53415</v>
      </c>
    </row>
    <row r="53" spans="1:3" s="64" customFormat="1" ht="78.75">
      <c r="A53" s="1" t="s">
        <v>330</v>
      </c>
      <c r="B53" s="2" t="s">
        <v>344</v>
      </c>
      <c r="C53" s="117">
        <f>C54+C57+C59+C61</f>
        <v>53339</v>
      </c>
    </row>
    <row r="54" spans="1:3" s="64" customFormat="1" ht="63" customHeight="1">
      <c r="A54" s="1" t="s">
        <v>483</v>
      </c>
      <c r="B54" s="2" t="s">
        <v>149</v>
      </c>
      <c r="C54" s="117">
        <f>C55+C56</f>
        <v>40237</v>
      </c>
    </row>
    <row r="55" spans="1:3" s="64" customFormat="1" ht="78.75">
      <c r="A55" s="1" t="s">
        <v>168</v>
      </c>
      <c r="B55" s="2" t="s">
        <v>169</v>
      </c>
      <c r="C55" s="117">
        <v>15510</v>
      </c>
    </row>
    <row r="56" spans="1:3" s="64" customFormat="1" ht="78.75">
      <c r="A56" s="1" t="s">
        <v>541</v>
      </c>
      <c r="B56" s="2" t="s">
        <v>540</v>
      </c>
      <c r="C56" s="117">
        <v>24727</v>
      </c>
    </row>
    <row r="57" spans="1:3" s="64" customFormat="1" ht="78.75">
      <c r="A57" s="1" t="s">
        <v>120</v>
      </c>
      <c r="B57" s="2" t="s">
        <v>346</v>
      </c>
      <c r="C57" s="117">
        <f>C58</f>
        <v>90</v>
      </c>
    </row>
    <row r="58" spans="1:3" s="64" customFormat="1" ht="63">
      <c r="A58" s="1" t="s">
        <v>481</v>
      </c>
      <c r="B58" s="2" t="s">
        <v>345</v>
      </c>
      <c r="C58" s="117">
        <v>90</v>
      </c>
    </row>
    <row r="59" spans="1:3" s="64" customFormat="1" ht="78.75">
      <c r="A59" s="1" t="s">
        <v>625</v>
      </c>
      <c r="B59" s="2" t="s">
        <v>626</v>
      </c>
      <c r="C59" s="117">
        <f>C60</f>
        <v>36</v>
      </c>
    </row>
    <row r="60" spans="1:3" s="64" customFormat="1" ht="63">
      <c r="A60" s="1" t="s">
        <v>627</v>
      </c>
      <c r="B60" s="2" t="s">
        <v>628</v>
      </c>
      <c r="C60" s="117">
        <v>36</v>
      </c>
    </row>
    <row r="61" spans="1:3" s="64" customFormat="1" ht="31.5">
      <c r="A61" s="1" t="s">
        <v>419</v>
      </c>
      <c r="B61" s="2" t="s">
        <v>420</v>
      </c>
      <c r="C61" s="117">
        <f>C62</f>
        <v>12976</v>
      </c>
    </row>
    <row r="62" spans="1:3" s="64" customFormat="1" ht="31.5">
      <c r="A62" s="1" t="s">
        <v>421</v>
      </c>
      <c r="B62" s="2" t="s">
        <v>422</v>
      </c>
      <c r="C62" s="117">
        <v>12976</v>
      </c>
    </row>
    <row r="63" spans="1:3" s="64" customFormat="1" ht="15.75">
      <c r="A63" s="1" t="s">
        <v>332</v>
      </c>
      <c r="B63" s="2" t="s">
        <v>428</v>
      </c>
      <c r="C63" s="117">
        <f>C64</f>
        <v>22</v>
      </c>
    </row>
    <row r="64" spans="1:3" s="64" customFormat="1" ht="54.75" customHeight="1">
      <c r="A64" s="1" t="s">
        <v>170</v>
      </c>
      <c r="B64" s="2" t="s">
        <v>171</v>
      </c>
      <c r="C64" s="117">
        <f>C65</f>
        <v>22</v>
      </c>
    </row>
    <row r="65" spans="1:3" s="64" customFormat="1" ht="47.25">
      <c r="A65" s="1" t="s">
        <v>313</v>
      </c>
      <c r="B65" s="2" t="s">
        <v>314</v>
      </c>
      <c r="C65" s="117">
        <v>22</v>
      </c>
    </row>
    <row r="66" spans="1:3" s="64" customFormat="1" ht="78.75">
      <c r="A66" s="1" t="s">
        <v>84</v>
      </c>
      <c r="B66" s="2" t="s">
        <v>85</v>
      </c>
      <c r="C66" s="117">
        <f>C67</f>
        <v>54</v>
      </c>
    </row>
    <row r="67" spans="1:3" s="64" customFormat="1" ht="78.75">
      <c r="A67" s="1" t="s">
        <v>172</v>
      </c>
      <c r="B67" s="2" t="s">
        <v>173</v>
      </c>
      <c r="C67" s="117">
        <f>C68</f>
        <v>54</v>
      </c>
    </row>
    <row r="68" spans="1:3" s="64" customFormat="1" ht="78.75">
      <c r="A68" s="1" t="s">
        <v>500</v>
      </c>
      <c r="B68" s="2" t="s">
        <v>83</v>
      </c>
      <c r="C68" s="117">
        <v>54</v>
      </c>
    </row>
    <row r="69" spans="1:3" s="64" customFormat="1" ht="15.75">
      <c r="A69" s="1" t="s">
        <v>174</v>
      </c>
      <c r="B69" s="2" t="s">
        <v>316</v>
      </c>
      <c r="C69" s="117">
        <f>C70</f>
        <v>1627</v>
      </c>
    </row>
    <row r="70" spans="1:3" s="64" customFormat="1" ht="15.75">
      <c r="A70" s="1" t="s">
        <v>317</v>
      </c>
      <c r="B70" s="2" t="s">
        <v>318</v>
      </c>
      <c r="C70" s="117">
        <f>C71+C72+C73+C75+C74</f>
        <v>1627</v>
      </c>
    </row>
    <row r="71" spans="1:3" s="64" customFormat="1" ht="31.5">
      <c r="A71" s="1" t="s">
        <v>348</v>
      </c>
      <c r="B71" s="2" t="s">
        <v>347</v>
      </c>
      <c r="C71" s="117">
        <v>349</v>
      </c>
    </row>
    <row r="72" spans="1:3" s="64" customFormat="1" ht="15.75">
      <c r="A72" s="1" t="s">
        <v>349</v>
      </c>
      <c r="B72" s="2" t="s">
        <v>462</v>
      </c>
      <c r="C72" s="117">
        <v>35</v>
      </c>
    </row>
    <row r="73" spans="1:3" s="64" customFormat="1" ht="15.75">
      <c r="A73" s="1" t="s">
        <v>629</v>
      </c>
      <c r="B73" s="2" t="s">
        <v>630</v>
      </c>
      <c r="C73" s="117">
        <v>1095</v>
      </c>
    </row>
    <row r="74" spans="1:3" s="64" customFormat="1" ht="15.75">
      <c r="A74" s="1"/>
      <c r="B74" s="2"/>
      <c r="C74" s="117">
        <v>148</v>
      </c>
    </row>
    <row r="75" spans="1:3" s="64" customFormat="1" ht="31.5">
      <c r="A75" s="1" t="s">
        <v>545</v>
      </c>
      <c r="B75" s="2" t="s">
        <v>544</v>
      </c>
      <c r="C75" s="117">
        <v>0</v>
      </c>
    </row>
    <row r="76" spans="1:3" s="64" customFormat="1" ht="31.5">
      <c r="A76" s="69" t="s">
        <v>473</v>
      </c>
      <c r="B76" s="2" t="s">
        <v>54</v>
      </c>
      <c r="C76" s="117">
        <f>C77</f>
        <v>500</v>
      </c>
    </row>
    <row r="77" spans="1:3" s="64" customFormat="1" ht="15.75">
      <c r="A77" s="1" t="s">
        <v>475</v>
      </c>
      <c r="B77" s="2" t="s">
        <v>474</v>
      </c>
      <c r="C77" s="117">
        <f>C78</f>
        <v>500</v>
      </c>
    </row>
    <row r="78" spans="1:3" s="64" customFormat="1" ht="31.5">
      <c r="A78" s="1" t="s">
        <v>175</v>
      </c>
      <c r="B78" s="2" t="s">
        <v>176</v>
      </c>
      <c r="C78" s="117">
        <f>C79</f>
        <v>500</v>
      </c>
    </row>
    <row r="79" spans="1:3" s="64" customFormat="1" ht="31.5">
      <c r="A79" s="1" t="s">
        <v>152</v>
      </c>
      <c r="B79" s="2" t="s">
        <v>86</v>
      </c>
      <c r="C79" s="117">
        <v>500</v>
      </c>
    </row>
    <row r="80" spans="1:3" s="64" customFormat="1" ht="31.5">
      <c r="A80" s="1" t="s">
        <v>121</v>
      </c>
      <c r="B80" s="66" t="s">
        <v>122</v>
      </c>
      <c r="C80" s="117">
        <f>C81+C84</f>
        <v>9140</v>
      </c>
    </row>
    <row r="81" spans="1:3" s="64" customFormat="1" ht="78.75">
      <c r="A81" s="67" t="s">
        <v>177</v>
      </c>
      <c r="B81" s="2" t="s">
        <v>519</v>
      </c>
      <c r="C81" s="117">
        <f>C82</f>
        <v>5840</v>
      </c>
    </row>
    <row r="82" spans="1:3" s="64" customFormat="1" ht="94.5">
      <c r="A82" s="1" t="s">
        <v>178</v>
      </c>
      <c r="B82" s="2" t="s">
        <v>631</v>
      </c>
      <c r="C82" s="117">
        <f>C83</f>
        <v>5840</v>
      </c>
    </row>
    <row r="83" spans="1:3" s="64" customFormat="1" ht="78.75">
      <c r="A83" s="1" t="s">
        <v>337</v>
      </c>
      <c r="B83" s="2" t="s">
        <v>632</v>
      </c>
      <c r="C83" s="117">
        <v>5840</v>
      </c>
    </row>
    <row r="84" spans="1:3" s="64" customFormat="1" ht="31.5">
      <c r="A84" s="1" t="s">
        <v>414</v>
      </c>
      <c r="B84" s="2" t="s">
        <v>518</v>
      </c>
      <c r="C84" s="117">
        <f>C85+C87</f>
        <v>3300</v>
      </c>
    </row>
    <row r="85" spans="1:3" s="64" customFormat="1" ht="31.5">
      <c r="A85" s="1" t="s">
        <v>493</v>
      </c>
      <c r="B85" s="2" t="s">
        <v>338</v>
      </c>
      <c r="C85" s="117">
        <f>C86</f>
        <v>3000</v>
      </c>
    </row>
    <row r="86" spans="1:3" s="64" customFormat="1" ht="63">
      <c r="A86" s="1" t="s">
        <v>179</v>
      </c>
      <c r="B86" s="66" t="s">
        <v>180</v>
      </c>
      <c r="C86" s="117">
        <v>3000</v>
      </c>
    </row>
    <row r="87" spans="1:3" s="64" customFormat="1" ht="47.25">
      <c r="A87" s="1" t="s">
        <v>633</v>
      </c>
      <c r="B87" s="66" t="s">
        <v>634</v>
      </c>
      <c r="C87" s="117">
        <v>300</v>
      </c>
    </row>
    <row r="88" spans="1:3" s="64" customFormat="1" ht="15.75">
      <c r="A88" s="1" t="s">
        <v>328</v>
      </c>
      <c r="B88" s="2" t="s">
        <v>429</v>
      </c>
      <c r="C88" s="117">
        <f>C89+C92+C93+C95+C97+C103+C107+C108+C109+C110+C112+C102+C105</f>
        <v>4366</v>
      </c>
    </row>
    <row r="89" spans="1:3" s="64" customFormat="1" ht="31.5">
      <c r="A89" s="1" t="s">
        <v>181</v>
      </c>
      <c r="B89" s="2" t="s">
        <v>182</v>
      </c>
      <c r="C89" s="117">
        <f>C90+C91</f>
        <v>81</v>
      </c>
    </row>
    <row r="90" spans="1:3" s="64" customFormat="1" ht="63">
      <c r="A90" s="1" t="s">
        <v>499</v>
      </c>
      <c r="B90" s="24" t="s">
        <v>520</v>
      </c>
      <c r="C90" s="117">
        <v>66</v>
      </c>
    </row>
    <row r="91" spans="1:3" s="64" customFormat="1" ht="47.25">
      <c r="A91" s="70" t="s">
        <v>127</v>
      </c>
      <c r="B91" s="24" t="s">
        <v>480</v>
      </c>
      <c r="C91" s="117">
        <v>15</v>
      </c>
    </row>
    <row r="92" spans="1:3" s="64" customFormat="1" ht="63">
      <c r="A92" s="1" t="s">
        <v>635</v>
      </c>
      <c r="B92" s="24" t="s">
        <v>636</v>
      </c>
      <c r="C92" s="117">
        <v>5</v>
      </c>
    </row>
    <row r="93" spans="1:3" s="64" customFormat="1" ht="63">
      <c r="A93" s="1" t="s">
        <v>521</v>
      </c>
      <c r="B93" s="24" t="s">
        <v>148</v>
      </c>
      <c r="C93" s="117">
        <f>C94</f>
        <v>130</v>
      </c>
    </row>
    <row r="94" spans="1:3" s="64" customFormat="1" ht="47.25">
      <c r="A94" s="1" t="s">
        <v>415</v>
      </c>
      <c r="B94" s="24" t="s">
        <v>522</v>
      </c>
      <c r="C94" s="117">
        <v>130</v>
      </c>
    </row>
    <row r="95" spans="1:3" s="64" customFormat="1" ht="47.25">
      <c r="A95" s="1" t="s">
        <v>523</v>
      </c>
      <c r="B95" s="24" t="s">
        <v>524</v>
      </c>
      <c r="C95" s="117">
        <f>C96</f>
        <v>143</v>
      </c>
    </row>
    <row r="96" spans="1:3" s="64" customFormat="1" ht="47.25">
      <c r="A96" s="1" t="s">
        <v>402</v>
      </c>
      <c r="B96" s="24" t="s">
        <v>403</v>
      </c>
      <c r="C96" s="117">
        <v>143</v>
      </c>
    </row>
    <row r="97" spans="1:3" s="64" customFormat="1" ht="94.5">
      <c r="A97" s="1" t="s">
        <v>525</v>
      </c>
      <c r="B97" s="24" t="s">
        <v>526</v>
      </c>
      <c r="C97" s="117">
        <f>C98+C99+C100+C101</f>
        <v>833</v>
      </c>
    </row>
    <row r="98" spans="1:3" s="64" customFormat="1" ht="31.5">
      <c r="A98" s="70" t="s">
        <v>463</v>
      </c>
      <c r="B98" s="2" t="s">
        <v>8</v>
      </c>
      <c r="C98" s="117">
        <v>25</v>
      </c>
    </row>
    <row r="99" spans="1:3" s="64" customFormat="1" ht="31.5">
      <c r="A99" s="70" t="s">
        <v>129</v>
      </c>
      <c r="B99" s="24" t="s">
        <v>9</v>
      </c>
      <c r="C99" s="117">
        <v>52</v>
      </c>
    </row>
    <row r="100" spans="1:3" s="64" customFormat="1" ht="31.5">
      <c r="A100" s="1" t="s">
        <v>320</v>
      </c>
      <c r="B100" s="2" t="s">
        <v>321</v>
      </c>
      <c r="C100" s="117">
        <v>546</v>
      </c>
    </row>
    <row r="101" spans="1:3" s="64" customFormat="1" ht="31.5">
      <c r="A101" s="1" t="s">
        <v>322</v>
      </c>
      <c r="B101" s="2" t="s">
        <v>323</v>
      </c>
      <c r="C101" s="117">
        <v>210</v>
      </c>
    </row>
    <row r="102" spans="1:3" s="64" customFormat="1" ht="47.25">
      <c r="A102" s="1" t="s">
        <v>637</v>
      </c>
      <c r="B102" s="2" t="s">
        <v>638</v>
      </c>
      <c r="C102" s="117">
        <v>1</v>
      </c>
    </row>
    <row r="103" spans="1:3" s="64" customFormat="1" ht="31.5">
      <c r="A103" s="1" t="s">
        <v>527</v>
      </c>
      <c r="B103" s="2" t="s">
        <v>528</v>
      </c>
      <c r="C103" s="117">
        <f>C104</f>
        <v>40</v>
      </c>
    </row>
    <row r="104" spans="1:3" s="64" customFormat="1" ht="31.5">
      <c r="A104" s="1" t="s">
        <v>10</v>
      </c>
      <c r="B104" s="2" t="s">
        <v>476</v>
      </c>
      <c r="C104" s="117">
        <v>40</v>
      </c>
    </row>
    <row r="105" spans="1:3" s="64" customFormat="1" ht="15.75">
      <c r="A105" s="1" t="s">
        <v>529</v>
      </c>
      <c r="B105" s="2" t="s">
        <v>530</v>
      </c>
      <c r="C105" s="117">
        <f>C106</f>
        <v>31</v>
      </c>
    </row>
    <row r="106" spans="1:3" s="64" customFormat="1" ht="31.5">
      <c r="A106" s="1" t="s">
        <v>470</v>
      </c>
      <c r="B106" s="2" t="s">
        <v>469</v>
      </c>
      <c r="C106" s="117">
        <v>31</v>
      </c>
    </row>
    <row r="107" spans="1:3" s="64" customFormat="1" ht="31.5">
      <c r="A107" s="1" t="s">
        <v>471</v>
      </c>
      <c r="B107" s="2" t="s">
        <v>467</v>
      </c>
      <c r="C107" s="117">
        <v>60</v>
      </c>
    </row>
    <row r="108" spans="1:3" s="64" customFormat="1" ht="63">
      <c r="A108" s="1" t="s">
        <v>11</v>
      </c>
      <c r="B108" s="2" t="s">
        <v>12</v>
      </c>
      <c r="C108" s="117">
        <v>630</v>
      </c>
    </row>
    <row r="109" spans="1:3" s="64" customFormat="1" ht="31.5">
      <c r="A109" s="1" t="s">
        <v>472</v>
      </c>
      <c r="B109" s="2" t="s">
        <v>468</v>
      </c>
      <c r="C109" s="117">
        <v>500</v>
      </c>
    </row>
    <row r="110" spans="1:3" s="64" customFormat="1" ht="47.25">
      <c r="A110" s="1" t="s">
        <v>531</v>
      </c>
      <c r="B110" s="2" t="s">
        <v>532</v>
      </c>
      <c r="C110" s="117">
        <f>C111</f>
        <v>2</v>
      </c>
    </row>
    <row r="111" spans="1:3" s="64" customFormat="1" ht="47.25">
      <c r="A111" s="1" t="s">
        <v>404</v>
      </c>
      <c r="B111" s="2" t="s">
        <v>426</v>
      </c>
      <c r="C111" s="117">
        <v>2</v>
      </c>
    </row>
    <row r="112" spans="1:3" s="64" customFormat="1" ht="31.5">
      <c r="A112" s="1" t="s">
        <v>533</v>
      </c>
      <c r="B112" s="2" t="s">
        <v>534</v>
      </c>
      <c r="C112" s="117">
        <f>C113</f>
        <v>1910</v>
      </c>
    </row>
    <row r="113" spans="1:3" s="64" customFormat="1" ht="31.5">
      <c r="A113" s="1" t="s">
        <v>569</v>
      </c>
      <c r="B113" s="2" t="s">
        <v>427</v>
      </c>
      <c r="C113" s="117">
        <v>1910</v>
      </c>
    </row>
    <row r="114" spans="1:3" s="64" customFormat="1" ht="15.75">
      <c r="A114" s="1" t="s">
        <v>329</v>
      </c>
      <c r="B114" s="2" t="s">
        <v>430</v>
      </c>
      <c r="C114" s="117">
        <f>C115</f>
        <v>1701</v>
      </c>
    </row>
    <row r="115" spans="1:3" s="64" customFormat="1" ht="21.75" customHeight="1">
      <c r="A115" s="1" t="s">
        <v>535</v>
      </c>
      <c r="B115" s="2" t="s">
        <v>536</v>
      </c>
      <c r="C115" s="117">
        <f>C116</f>
        <v>1701</v>
      </c>
    </row>
    <row r="116" spans="1:3" s="64" customFormat="1" ht="20.25" customHeight="1">
      <c r="A116" s="1" t="s">
        <v>324</v>
      </c>
      <c r="B116" s="2" t="s">
        <v>325</v>
      </c>
      <c r="C116" s="117">
        <v>1701</v>
      </c>
    </row>
    <row r="117" spans="1:3" s="64" customFormat="1" ht="15.75">
      <c r="A117" s="1" t="s">
        <v>52</v>
      </c>
      <c r="B117" s="2" t="s">
        <v>436</v>
      </c>
      <c r="C117" s="117">
        <f>C118+C188</f>
        <v>1353948.242</v>
      </c>
    </row>
    <row r="118" spans="1:3" s="64" customFormat="1" ht="33.75" customHeight="1">
      <c r="A118" s="1" t="s">
        <v>53</v>
      </c>
      <c r="B118" s="2" t="s">
        <v>352</v>
      </c>
      <c r="C118" s="117">
        <f>C153+C181+C119+C124+C186</f>
        <v>1349785.86</v>
      </c>
    </row>
    <row r="119" spans="1:3" s="64" customFormat="1" ht="21" customHeight="1">
      <c r="A119" s="1" t="s">
        <v>388</v>
      </c>
      <c r="B119" s="2" t="s">
        <v>397</v>
      </c>
      <c r="C119" s="117">
        <f>C121+C122</f>
        <v>123589.5</v>
      </c>
    </row>
    <row r="120" spans="1:3" s="64" customFormat="1" ht="18.75" customHeight="1">
      <c r="A120" s="1" t="s">
        <v>387</v>
      </c>
      <c r="B120" s="2" t="s">
        <v>570</v>
      </c>
      <c r="C120" s="117">
        <f>C121</f>
        <v>109589.5</v>
      </c>
    </row>
    <row r="121" spans="1:3" s="64" customFormat="1" ht="33" customHeight="1">
      <c r="A121" s="1" t="s">
        <v>644</v>
      </c>
      <c r="B121" s="2" t="s">
        <v>546</v>
      </c>
      <c r="C121" s="117">
        <v>109589.5</v>
      </c>
    </row>
    <row r="122" spans="1:3" s="64" customFormat="1" ht="33" customHeight="1">
      <c r="A122" s="1" t="s">
        <v>909</v>
      </c>
      <c r="B122" s="2" t="s">
        <v>910</v>
      </c>
      <c r="C122" s="117">
        <f>C123</f>
        <v>14000</v>
      </c>
    </row>
    <row r="123" spans="1:3" s="64" customFormat="1" ht="33" customHeight="1">
      <c r="A123" s="1" t="s">
        <v>911</v>
      </c>
      <c r="B123" s="2" t="s">
        <v>912</v>
      </c>
      <c r="C123" s="117">
        <v>14000</v>
      </c>
    </row>
    <row r="124" spans="1:3" s="64" customFormat="1" ht="33" customHeight="1">
      <c r="A124" s="1" t="s">
        <v>389</v>
      </c>
      <c r="B124" s="2" t="s">
        <v>464</v>
      </c>
      <c r="C124" s="117">
        <f>C125+C139+C133+C138+C128+C134+C136+C131+C129+C126+C130+C132</f>
        <v>389538.01599999995</v>
      </c>
    </row>
    <row r="125" spans="1:3" s="64" customFormat="1" ht="65.25" customHeight="1">
      <c r="A125" s="1" t="s">
        <v>645</v>
      </c>
      <c r="B125" s="2" t="s">
        <v>193</v>
      </c>
      <c r="C125" s="117">
        <v>73190</v>
      </c>
    </row>
    <row r="126" spans="1:3" s="64" customFormat="1" ht="38.25" customHeight="1">
      <c r="A126" s="1" t="s">
        <v>749</v>
      </c>
      <c r="B126" s="72" t="s">
        <v>750</v>
      </c>
      <c r="C126" s="117">
        <f>C127</f>
        <v>14308.815</v>
      </c>
    </row>
    <row r="127" spans="1:3" s="64" customFormat="1" ht="65.25" customHeight="1">
      <c r="A127" s="1" t="s">
        <v>751</v>
      </c>
      <c r="B127" s="72" t="s">
        <v>752</v>
      </c>
      <c r="C127" s="117">
        <v>14308.815</v>
      </c>
    </row>
    <row r="128" spans="1:3" s="64" customFormat="1" ht="51" customHeight="1">
      <c r="A128" s="65" t="s">
        <v>646</v>
      </c>
      <c r="B128" s="72" t="s">
        <v>106</v>
      </c>
      <c r="C128" s="117">
        <v>570.941</v>
      </c>
    </row>
    <row r="129" spans="1:3" s="64" customFormat="1" ht="51" customHeight="1">
      <c r="A129" s="65" t="s">
        <v>753</v>
      </c>
      <c r="B129" s="2" t="s">
        <v>754</v>
      </c>
      <c r="C129" s="117">
        <v>4798.265</v>
      </c>
    </row>
    <row r="130" spans="1:3" s="64" customFormat="1" ht="51" customHeight="1">
      <c r="A130" s="65" t="s">
        <v>809</v>
      </c>
      <c r="B130" s="2" t="s">
        <v>810</v>
      </c>
      <c r="C130" s="117">
        <v>2081.34</v>
      </c>
    </row>
    <row r="131" spans="1:3" s="64" customFormat="1" ht="36.75" customHeight="1">
      <c r="A131" s="1" t="s">
        <v>647</v>
      </c>
      <c r="B131" s="2" t="s">
        <v>641</v>
      </c>
      <c r="C131" s="117">
        <v>9652.323</v>
      </c>
    </row>
    <row r="132" spans="1:3" s="64" customFormat="1" ht="36.75" customHeight="1">
      <c r="A132" s="1" t="s">
        <v>871</v>
      </c>
      <c r="B132" s="2" t="s">
        <v>872</v>
      </c>
      <c r="C132" s="117">
        <v>160.926</v>
      </c>
    </row>
    <row r="133" spans="1:3" s="64" customFormat="1" ht="48.75" customHeight="1">
      <c r="A133" s="1" t="s">
        <v>648</v>
      </c>
      <c r="B133" s="2" t="s">
        <v>537</v>
      </c>
      <c r="C133" s="117">
        <v>33486.482</v>
      </c>
    </row>
    <row r="134" spans="1:3" s="64" customFormat="1" ht="36" customHeight="1">
      <c r="A134" s="1" t="s">
        <v>649</v>
      </c>
      <c r="B134" s="72" t="s">
        <v>811</v>
      </c>
      <c r="C134" s="117">
        <f>C135</f>
        <v>8802.207</v>
      </c>
    </row>
    <row r="135" spans="1:3" s="64" customFormat="1" ht="65.25" customHeight="1">
      <c r="A135" s="1" t="s">
        <v>650</v>
      </c>
      <c r="B135" s="72" t="s">
        <v>812</v>
      </c>
      <c r="C135" s="117">
        <v>8802.207</v>
      </c>
    </row>
    <row r="136" spans="1:3" s="64" customFormat="1" ht="52.5" customHeight="1">
      <c r="A136" s="118" t="s">
        <v>813</v>
      </c>
      <c r="B136" s="72" t="s">
        <v>814</v>
      </c>
      <c r="C136" s="117">
        <f>C137</f>
        <v>4149.366</v>
      </c>
    </row>
    <row r="137" spans="1:3" s="64" customFormat="1" ht="50.25" customHeight="1">
      <c r="A137" s="118" t="s">
        <v>815</v>
      </c>
      <c r="B137" s="72" t="s">
        <v>816</v>
      </c>
      <c r="C137" s="117">
        <v>4149.366</v>
      </c>
    </row>
    <row r="138" spans="1:3" s="64" customFormat="1" ht="33" customHeight="1">
      <c r="A138" s="1" t="s">
        <v>651</v>
      </c>
      <c r="B138" s="2" t="s">
        <v>538</v>
      </c>
      <c r="C138" s="117">
        <v>3841.1</v>
      </c>
    </row>
    <row r="139" spans="1:3" s="64" customFormat="1" ht="15.75">
      <c r="A139" s="1" t="s">
        <v>652</v>
      </c>
      <c r="B139" s="2" t="s">
        <v>395</v>
      </c>
      <c r="C139" s="117">
        <f>C144+C143+C145+C141+C142+C140+C148+C146+C150+C152+C149+C151+I150+C147</f>
        <v>234496.251</v>
      </c>
    </row>
    <row r="140" spans="1:3" s="64" customFormat="1" ht="52.5" customHeight="1">
      <c r="A140" s="1" t="s">
        <v>653</v>
      </c>
      <c r="B140" s="2" t="s">
        <v>539</v>
      </c>
      <c r="C140" s="117">
        <v>1089.5</v>
      </c>
    </row>
    <row r="141" spans="1:3" s="64" customFormat="1" ht="115.5" customHeight="1">
      <c r="A141" s="1" t="s">
        <v>654</v>
      </c>
      <c r="B141" s="2" t="s">
        <v>690</v>
      </c>
      <c r="C141" s="117">
        <v>33477.5</v>
      </c>
    </row>
    <row r="142" spans="1:3" s="64" customFormat="1" ht="82.5" customHeight="1">
      <c r="A142" s="1" t="s">
        <v>655</v>
      </c>
      <c r="B142" s="2" t="s">
        <v>640</v>
      </c>
      <c r="C142" s="117">
        <v>19655.2</v>
      </c>
    </row>
    <row r="143" spans="1:3" s="64" customFormat="1" ht="72" customHeight="1">
      <c r="A143" s="1" t="s">
        <v>656</v>
      </c>
      <c r="B143" s="2" t="s">
        <v>190</v>
      </c>
      <c r="C143" s="117">
        <v>8393.1</v>
      </c>
    </row>
    <row r="144" spans="1:3" s="64" customFormat="1" ht="70.5" customHeight="1">
      <c r="A144" s="1" t="s">
        <v>657</v>
      </c>
      <c r="B144" s="2" t="s">
        <v>390</v>
      </c>
      <c r="C144" s="117">
        <v>270</v>
      </c>
    </row>
    <row r="145" spans="1:3" s="64" customFormat="1" ht="51" customHeight="1">
      <c r="A145" s="1" t="s">
        <v>658</v>
      </c>
      <c r="B145" s="2" t="s">
        <v>107</v>
      </c>
      <c r="C145" s="117">
        <v>9848.202</v>
      </c>
    </row>
    <row r="146" spans="1:3" s="64" customFormat="1" ht="51" customHeight="1">
      <c r="A146" s="1" t="s">
        <v>838</v>
      </c>
      <c r="B146" s="2" t="s">
        <v>755</v>
      </c>
      <c r="C146" s="117">
        <v>12145.056</v>
      </c>
    </row>
    <row r="147" spans="1:3" s="64" customFormat="1" ht="96" customHeight="1">
      <c r="A147" s="1" t="s">
        <v>913</v>
      </c>
      <c r="B147" s="2" t="s">
        <v>914</v>
      </c>
      <c r="C147" s="117">
        <v>14126.86</v>
      </c>
    </row>
    <row r="148" spans="1:3" s="64" customFormat="1" ht="51" customHeight="1">
      <c r="A148" s="1" t="s">
        <v>689</v>
      </c>
      <c r="B148" s="2" t="s">
        <v>191</v>
      </c>
      <c r="C148" s="117">
        <v>85982.732</v>
      </c>
    </row>
    <row r="149" spans="1:3" s="64" customFormat="1" ht="51" customHeight="1">
      <c r="A149" s="1" t="s">
        <v>851</v>
      </c>
      <c r="B149" s="2" t="s">
        <v>852</v>
      </c>
      <c r="C149" s="117">
        <v>7050.495</v>
      </c>
    </row>
    <row r="150" spans="1:3" s="64" customFormat="1" ht="51" customHeight="1">
      <c r="A150" s="1" t="s">
        <v>839</v>
      </c>
      <c r="B150" s="2" t="s">
        <v>756</v>
      </c>
      <c r="C150" s="117">
        <v>31668.502</v>
      </c>
    </row>
    <row r="151" spans="1:3" s="64" customFormat="1" ht="51" customHeight="1">
      <c r="A151" s="1" t="s">
        <v>887</v>
      </c>
      <c r="B151" s="2" t="s">
        <v>888</v>
      </c>
      <c r="C151" s="117">
        <v>3344.8</v>
      </c>
    </row>
    <row r="152" spans="1:3" s="64" customFormat="1" ht="38.25" customHeight="1">
      <c r="A152" s="1" t="s">
        <v>840</v>
      </c>
      <c r="B152" s="2" t="s">
        <v>889</v>
      </c>
      <c r="C152" s="117">
        <v>7444.304</v>
      </c>
    </row>
    <row r="153" spans="1:3" s="64" customFormat="1" ht="15.75">
      <c r="A153" s="1" t="s">
        <v>659</v>
      </c>
      <c r="B153" s="2" t="s">
        <v>396</v>
      </c>
      <c r="C153" s="117">
        <f>C178+C154+C177+C179+C180</f>
        <v>795846.29</v>
      </c>
    </row>
    <row r="154" spans="1:3" s="64" customFormat="1" ht="31.5">
      <c r="A154" s="1" t="s">
        <v>660</v>
      </c>
      <c r="B154" s="2" t="s">
        <v>398</v>
      </c>
      <c r="C154" s="117">
        <f>C160+C161+C162+C159+C171+C156+C172+C158+C170+C165+C169+C168+C163+C164+C173+C155+C157+C166+C167+C175+C174+C176</f>
        <v>767123.768</v>
      </c>
    </row>
    <row r="155" spans="1:3" s="64" customFormat="1" ht="231.75" customHeight="1">
      <c r="A155" s="1" t="s">
        <v>661</v>
      </c>
      <c r="B155" s="2" t="s">
        <v>184</v>
      </c>
      <c r="C155" s="117">
        <v>195303.7</v>
      </c>
    </row>
    <row r="156" spans="1:3" s="64" customFormat="1" ht="219" customHeight="1">
      <c r="A156" s="1" t="s">
        <v>662</v>
      </c>
      <c r="B156" s="2" t="s">
        <v>391</v>
      </c>
      <c r="C156" s="117">
        <v>2650</v>
      </c>
    </row>
    <row r="157" spans="1:3" s="64" customFormat="1" ht="205.5" customHeight="1">
      <c r="A157" s="1" t="s">
        <v>663</v>
      </c>
      <c r="B157" s="2" t="s">
        <v>185</v>
      </c>
      <c r="C157" s="117">
        <v>340516.1</v>
      </c>
    </row>
    <row r="158" spans="1:3" s="64" customFormat="1" ht="208.5" customHeight="1">
      <c r="A158" s="1" t="s">
        <v>664</v>
      </c>
      <c r="B158" s="2" t="s">
        <v>392</v>
      </c>
      <c r="C158" s="117">
        <v>12201.6</v>
      </c>
    </row>
    <row r="159" spans="1:3" s="64" customFormat="1" ht="68.25" customHeight="1">
      <c r="A159" s="1" t="s">
        <v>665</v>
      </c>
      <c r="B159" s="2" t="s">
        <v>108</v>
      </c>
      <c r="C159" s="117">
        <v>4832.7</v>
      </c>
    </row>
    <row r="160" spans="1:3" s="64" customFormat="1" ht="66.75" customHeight="1">
      <c r="A160" s="1" t="s">
        <v>666</v>
      </c>
      <c r="B160" s="2" t="s">
        <v>186</v>
      </c>
      <c r="C160" s="117">
        <v>7962.6</v>
      </c>
    </row>
    <row r="161" spans="1:3" s="64" customFormat="1" ht="85.5" customHeight="1">
      <c r="A161" s="1" t="s">
        <v>667</v>
      </c>
      <c r="B161" s="2" t="s">
        <v>110</v>
      </c>
      <c r="C161" s="117">
        <v>1287.2</v>
      </c>
    </row>
    <row r="162" spans="1:3" s="64" customFormat="1" ht="69.75" customHeight="1">
      <c r="A162" s="1" t="s">
        <v>668</v>
      </c>
      <c r="B162" s="2" t="s">
        <v>109</v>
      </c>
      <c r="C162" s="117">
        <v>1617.3</v>
      </c>
    </row>
    <row r="163" spans="1:3" s="64" customFormat="1" ht="186.75" customHeight="1">
      <c r="A163" s="1" t="s">
        <v>669</v>
      </c>
      <c r="B163" s="2" t="s">
        <v>114</v>
      </c>
      <c r="C163" s="117">
        <v>280.8</v>
      </c>
    </row>
    <row r="164" spans="1:3" s="64" customFormat="1" ht="89.25" customHeight="1">
      <c r="A164" s="1" t="s">
        <v>670</v>
      </c>
      <c r="B164" s="2" t="s">
        <v>188</v>
      </c>
      <c r="C164" s="117">
        <v>672.4</v>
      </c>
    </row>
    <row r="165" spans="1:3" s="64" customFormat="1" ht="216" customHeight="1">
      <c r="A165" s="1" t="s">
        <v>671</v>
      </c>
      <c r="B165" s="2" t="s">
        <v>394</v>
      </c>
      <c r="C165" s="117">
        <v>40307.5</v>
      </c>
    </row>
    <row r="166" spans="1:3" s="64" customFormat="1" ht="99" customHeight="1">
      <c r="A166" s="1" t="s">
        <v>672</v>
      </c>
      <c r="B166" s="2" t="s">
        <v>112</v>
      </c>
      <c r="C166" s="117">
        <v>11233.4</v>
      </c>
    </row>
    <row r="167" spans="1:3" ht="117" customHeight="1">
      <c r="A167" s="1" t="s">
        <v>673</v>
      </c>
      <c r="B167" s="2" t="s">
        <v>111</v>
      </c>
      <c r="C167" s="117">
        <v>3399.8</v>
      </c>
    </row>
    <row r="168" spans="1:3" s="64" customFormat="1" ht="75" customHeight="1">
      <c r="A168" s="1" t="s">
        <v>674</v>
      </c>
      <c r="B168" s="2" t="s">
        <v>113</v>
      </c>
      <c r="C168" s="117">
        <v>2328.1</v>
      </c>
    </row>
    <row r="169" spans="1:3" s="64" customFormat="1" ht="89.25" customHeight="1">
      <c r="A169" s="1" t="s">
        <v>675</v>
      </c>
      <c r="B169" s="2" t="s">
        <v>187</v>
      </c>
      <c r="C169" s="117">
        <v>17358.8</v>
      </c>
    </row>
    <row r="170" spans="1:3" s="92" customFormat="1" ht="116.25" customHeight="1">
      <c r="A170" s="1" t="s">
        <v>676</v>
      </c>
      <c r="B170" s="2" t="s">
        <v>393</v>
      </c>
      <c r="C170" s="117">
        <v>250</v>
      </c>
    </row>
    <row r="171" spans="1:3" s="64" customFormat="1" ht="243" customHeight="1">
      <c r="A171" s="1" t="s">
        <v>688</v>
      </c>
      <c r="B171" s="2" t="s">
        <v>115</v>
      </c>
      <c r="C171" s="117">
        <v>71777.2</v>
      </c>
    </row>
    <row r="172" spans="1:3" s="64" customFormat="1" ht="213.75" customHeight="1">
      <c r="A172" s="1" t="s">
        <v>687</v>
      </c>
      <c r="B172" s="2" t="s">
        <v>183</v>
      </c>
      <c r="C172" s="117">
        <v>36508</v>
      </c>
    </row>
    <row r="173" spans="1:3" s="64" customFormat="1" ht="69" customHeight="1">
      <c r="A173" s="1" t="s">
        <v>686</v>
      </c>
      <c r="B173" s="2" t="s">
        <v>189</v>
      </c>
      <c r="C173" s="117">
        <v>1138.2</v>
      </c>
    </row>
    <row r="174" spans="1:3" s="64" customFormat="1" ht="101.25" customHeight="1">
      <c r="A174" s="1" t="s">
        <v>822</v>
      </c>
      <c r="B174" s="2" t="s">
        <v>823</v>
      </c>
      <c r="C174" s="117">
        <v>1103.4</v>
      </c>
    </row>
    <row r="175" spans="1:3" s="64" customFormat="1" ht="66" customHeight="1">
      <c r="A175" s="1" t="s">
        <v>685</v>
      </c>
      <c r="B175" s="2" t="s">
        <v>605</v>
      </c>
      <c r="C175" s="117">
        <v>13752.329</v>
      </c>
    </row>
    <row r="176" spans="1:3" s="64" customFormat="1" ht="66.75" customHeight="1">
      <c r="A176" s="1" t="s">
        <v>890</v>
      </c>
      <c r="B176" s="2" t="s">
        <v>891</v>
      </c>
      <c r="C176" s="117">
        <v>642.639</v>
      </c>
    </row>
    <row r="177" spans="1:3" s="64" customFormat="1" ht="66.75" customHeight="1">
      <c r="A177" s="1" t="s">
        <v>684</v>
      </c>
      <c r="B177" s="2" t="s">
        <v>386</v>
      </c>
      <c r="C177" s="117">
        <v>21763</v>
      </c>
    </row>
    <row r="178" spans="1:3" s="64" customFormat="1" ht="66.75" customHeight="1">
      <c r="A178" s="1" t="s">
        <v>683</v>
      </c>
      <c r="B178" s="2" t="s">
        <v>195</v>
      </c>
      <c r="C178" s="117">
        <v>4344.255</v>
      </c>
    </row>
    <row r="179" spans="1:3" s="64" customFormat="1" ht="49.5" customHeight="1">
      <c r="A179" s="1" t="s">
        <v>682</v>
      </c>
      <c r="B179" s="2" t="s">
        <v>563</v>
      </c>
      <c r="C179" s="117">
        <v>1853.5</v>
      </c>
    </row>
    <row r="180" spans="1:3" s="64" customFormat="1" ht="36.75" customHeight="1">
      <c r="A180" s="1" t="s">
        <v>681</v>
      </c>
      <c r="B180" s="2" t="s">
        <v>194</v>
      </c>
      <c r="C180" s="117">
        <v>761.767</v>
      </c>
    </row>
    <row r="181" spans="1:3" s="64" customFormat="1" ht="24" customHeight="1">
      <c r="A181" s="1" t="s">
        <v>680</v>
      </c>
      <c r="B181" s="2" t="s">
        <v>564</v>
      </c>
      <c r="C181" s="117">
        <f>C182+C183</f>
        <v>39586.191999999995</v>
      </c>
    </row>
    <row r="182" spans="1:3" s="64" customFormat="1" ht="66.75" customHeight="1">
      <c r="A182" s="1" t="s">
        <v>679</v>
      </c>
      <c r="B182" s="2" t="s">
        <v>196</v>
      </c>
      <c r="C182" s="117">
        <v>27299.192</v>
      </c>
    </row>
    <row r="183" spans="1:3" s="64" customFormat="1" ht="34.5" customHeight="1">
      <c r="A183" s="1" t="s">
        <v>678</v>
      </c>
      <c r="B183" s="2" t="s">
        <v>610</v>
      </c>
      <c r="C183" s="117">
        <f>C184+C185</f>
        <v>12287</v>
      </c>
    </row>
    <row r="184" spans="1:3" s="64" customFormat="1" ht="100.5" customHeight="1">
      <c r="A184" s="1" t="s">
        <v>677</v>
      </c>
      <c r="B184" s="2" t="s">
        <v>853</v>
      </c>
      <c r="C184" s="117">
        <v>11400</v>
      </c>
    </row>
    <row r="185" spans="1:3" s="64" customFormat="1" ht="52.5" customHeight="1">
      <c r="A185" s="1" t="s">
        <v>854</v>
      </c>
      <c r="B185" s="2" t="s">
        <v>855</v>
      </c>
      <c r="C185" s="117">
        <v>887</v>
      </c>
    </row>
    <row r="186" spans="1:3" s="64" customFormat="1" ht="34.5" customHeight="1">
      <c r="A186" s="1" t="s">
        <v>915</v>
      </c>
      <c r="B186" s="2" t="s">
        <v>916</v>
      </c>
      <c r="C186" s="117">
        <f>C187</f>
        <v>1225.862</v>
      </c>
    </row>
    <row r="187" spans="1:3" s="64" customFormat="1" ht="30.75" customHeight="1">
      <c r="A187" s="1" t="s">
        <v>917</v>
      </c>
      <c r="B187" s="2" t="s">
        <v>918</v>
      </c>
      <c r="C187" s="117">
        <v>1225.862</v>
      </c>
    </row>
    <row r="188" spans="1:3" s="64" customFormat="1" ht="20.25" customHeight="1">
      <c r="A188" s="1" t="s">
        <v>697</v>
      </c>
      <c r="B188" s="2" t="s">
        <v>698</v>
      </c>
      <c r="C188" s="117">
        <f>C189</f>
        <v>4162.382</v>
      </c>
    </row>
    <row r="189" spans="1:3" s="64" customFormat="1" ht="19.5" customHeight="1">
      <c r="A189" s="1" t="s">
        <v>699</v>
      </c>
      <c r="B189" s="2" t="s">
        <v>700</v>
      </c>
      <c r="C189" s="117">
        <f>C191+C192+C193+C190</f>
        <v>4162.382</v>
      </c>
    </row>
    <row r="190" spans="1:3" s="64" customFormat="1" ht="38.25" customHeight="1">
      <c r="A190" s="1" t="s">
        <v>824</v>
      </c>
      <c r="B190" s="2" t="s">
        <v>825</v>
      </c>
      <c r="C190" s="117">
        <v>30</v>
      </c>
    </row>
    <row r="191" spans="1:3" s="64" customFormat="1" ht="72" customHeight="1">
      <c r="A191" s="1" t="s">
        <v>701</v>
      </c>
      <c r="B191" s="2" t="s">
        <v>826</v>
      </c>
      <c r="C191" s="117">
        <v>426.63</v>
      </c>
    </row>
    <row r="192" spans="1:3" s="64" customFormat="1" ht="67.5" customHeight="1">
      <c r="A192" s="1" t="s">
        <v>702</v>
      </c>
      <c r="B192" s="2" t="s">
        <v>827</v>
      </c>
      <c r="C192" s="117">
        <v>426.63</v>
      </c>
    </row>
    <row r="193" spans="1:3" s="64" customFormat="1" ht="86.25" customHeight="1">
      <c r="A193" s="1" t="s">
        <v>703</v>
      </c>
      <c r="B193" s="4" t="s">
        <v>828</v>
      </c>
      <c r="C193" s="117">
        <v>3279.122</v>
      </c>
    </row>
    <row r="194" spans="1:3" s="64" customFormat="1" ht="15.75">
      <c r="A194" s="27"/>
      <c r="B194" s="15" t="s">
        <v>444</v>
      </c>
      <c r="C194" s="119">
        <f>C117+C17</f>
        <v>1916004.242</v>
      </c>
    </row>
    <row r="195" spans="1:3" s="64" customFormat="1" ht="15.75">
      <c r="A195" s="113"/>
      <c r="B195" s="26"/>
      <c r="C195" s="120"/>
    </row>
    <row r="196" spans="1:3" s="64" customFormat="1" ht="15.75">
      <c r="A196" s="128" t="s">
        <v>192</v>
      </c>
      <c r="B196" s="128"/>
      <c r="C196" s="128"/>
    </row>
    <row r="197" spans="1:3" s="64" customFormat="1" ht="15.75">
      <c r="A197" s="23"/>
      <c r="B197" s="22"/>
      <c r="C197" s="121"/>
    </row>
    <row r="198" spans="1:3" s="64" customFormat="1" ht="15.75">
      <c r="A198" s="23"/>
      <c r="B198" s="22"/>
      <c r="C198" s="121"/>
    </row>
    <row r="199" spans="1:3" s="64" customFormat="1" ht="15.75">
      <c r="A199" s="23"/>
      <c r="B199" s="22"/>
      <c r="C199" s="122"/>
    </row>
    <row r="200" spans="1:3" s="64" customFormat="1" ht="15.75">
      <c r="A200" s="23"/>
      <c r="B200" s="22"/>
      <c r="C200" s="121"/>
    </row>
    <row r="201" spans="1:3" s="64" customFormat="1" ht="15.75">
      <c r="A201" s="23"/>
      <c r="B201" s="22"/>
      <c r="C201" s="121"/>
    </row>
    <row r="202" spans="1:3" s="64" customFormat="1" ht="15.75">
      <c r="A202" s="23"/>
      <c r="B202" s="22"/>
      <c r="C202" s="121"/>
    </row>
    <row r="203" spans="1:3" s="64" customFormat="1" ht="15.75">
      <c r="A203" s="23"/>
      <c r="B203" s="22"/>
      <c r="C203" s="121"/>
    </row>
    <row r="204" spans="1:3" s="64" customFormat="1" ht="15.75">
      <c r="A204" s="23"/>
      <c r="B204" s="22"/>
      <c r="C204" s="121"/>
    </row>
    <row r="205" spans="1:3" s="64" customFormat="1" ht="15.75">
      <c r="A205" s="23"/>
      <c r="B205" s="22"/>
      <c r="C205" s="121"/>
    </row>
    <row r="206" spans="1:3" s="64" customFormat="1" ht="15.75">
      <c r="A206" s="23"/>
      <c r="B206" s="22"/>
      <c r="C206" s="121"/>
    </row>
  </sheetData>
  <sheetProtection/>
  <mergeCells count="13">
    <mergeCell ref="A9:C9"/>
    <mergeCell ref="A12:C12"/>
    <mergeCell ref="A7:C7"/>
    <mergeCell ref="A8:C8"/>
    <mergeCell ref="A10:C10"/>
    <mergeCell ref="A13:C13"/>
    <mergeCell ref="A196:C196"/>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sheetPr>
  <dimension ref="A1:E786"/>
  <sheetViews>
    <sheetView workbookViewId="0" topLeftCell="A359">
      <selection activeCell="A376" sqref="A376"/>
    </sheetView>
  </sheetViews>
  <sheetFormatPr defaultColWidth="9.00390625" defaultRowHeight="12.75"/>
  <cols>
    <col min="1" max="1" width="78.375" style="38" customWidth="1"/>
    <col min="2" max="2" width="6.125" style="47" customWidth="1"/>
    <col min="3" max="3" width="14.375" style="47" customWidth="1"/>
    <col min="4" max="4" width="5.00390625" style="47" customWidth="1"/>
    <col min="5" max="5" width="14.375" style="48" customWidth="1"/>
    <col min="6" max="16384" width="9.125" style="41" customWidth="1"/>
  </cols>
  <sheetData>
    <row r="1" spans="1:5" s="46" customFormat="1" ht="15">
      <c r="A1" s="45"/>
      <c r="B1" s="132" t="s">
        <v>143</v>
      </c>
      <c r="C1" s="132"/>
      <c r="D1" s="132"/>
      <c r="E1" s="132"/>
    </row>
    <row r="2" spans="1:5" s="46" customFormat="1" ht="15">
      <c r="A2" s="45"/>
      <c r="B2" s="132" t="s">
        <v>484</v>
      </c>
      <c r="C2" s="132"/>
      <c r="D2" s="132"/>
      <c r="E2" s="132"/>
    </row>
    <row r="3" spans="1:5" s="46" customFormat="1" ht="15">
      <c r="A3" s="45"/>
      <c r="B3" s="132" t="s">
        <v>486</v>
      </c>
      <c r="C3" s="132"/>
      <c r="D3" s="132"/>
      <c r="E3" s="132"/>
    </row>
    <row r="4" spans="1:5" s="46" customFormat="1" ht="15">
      <c r="A4" s="45"/>
      <c r="B4" s="132" t="s">
        <v>438</v>
      </c>
      <c r="C4" s="132"/>
      <c r="D4" s="132"/>
      <c r="E4" s="132"/>
    </row>
    <row r="5" spans="1:5" s="46" customFormat="1" ht="15">
      <c r="A5" s="45"/>
      <c r="B5" s="132" t="s">
        <v>704</v>
      </c>
      <c r="C5" s="133"/>
      <c r="D5" s="133"/>
      <c r="E5" s="133"/>
    </row>
    <row r="6" spans="1:5" s="46" customFormat="1" ht="15">
      <c r="A6" s="45"/>
      <c r="B6" s="130" t="s">
        <v>787</v>
      </c>
      <c r="C6" s="130"/>
      <c r="D6" s="130"/>
      <c r="E6" s="130"/>
    </row>
    <row r="7" spans="1:5" s="46" customFormat="1" ht="15.75" customHeight="1">
      <c r="A7" s="45"/>
      <c r="B7" s="130" t="s">
        <v>821</v>
      </c>
      <c r="C7" s="131"/>
      <c r="D7" s="131"/>
      <c r="E7" s="131"/>
    </row>
    <row r="8" spans="1:5" s="46" customFormat="1" ht="15.75" customHeight="1">
      <c r="A8" s="45"/>
      <c r="B8" s="130" t="s">
        <v>865</v>
      </c>
      <c r="C8" s="131"/>
      <c r="D8" s="131"/>
      <c r="E8" s="131"/>
    </row>
    <row r="9" spans="1:5" s="46" customFormat="1" ht="15.75" customHeight="1">
      <c r="A9" s="45"/>
      <c r="B9" s="130" t="s">
        <v>883</v>
      </c>
      <c r="C9" s="131"/>
      <c r="D9" s="131"/>
      <c r="E9" s="131"/>
    </row>
    <row r="10" spans="1:5" s="46" customFormat="1" ht="15.75" customHeight="1">
      <c r="A10" s="45"/>
      <c r="B10" s="130" t="s">
        <v>919</v>
      </c>
      <c r="C10" s="131"/>
      <c r="D10" s="131"/>
      <c r="E10" s="131"/>
    </row>
    <row r="11" spans="1:5" s="46" customFormat="1" ht="15.75" customHeight="1">
      <c r="A11" s="45"/>
      <c r="B11" s="130" t="s">
        <v>936</v>
      </c>
      <c r="C11" s="131"/>
      <c r="D11" s="131"/>
      <c r="E11" s="131"/>
    </row>
    <row r="12" spans="1:5" s="46" customFormat="1" ht="15.75" customHeight="1">
      <c r="A12" s="45"/>
      <c r="B12" s="130" t="s">
        <v>937</v>
      </c>
      <c r="C12" s="131"/>
      <c r="D12" s="131"/>
      <c r="E12" s="131"/>
    </row>
    <row r="14" spans="1:5" ht="66.75" customHeight="1">
      <c r="A14" s="134" t="s">
        <v>614</v>
      </c>
      <c r="B14" s="134"/>
      <c r="C14" s="134"/>
      <c r="D14" s="134"/>
      <c r="E14" s="134"/>
    </row>
    <row r="15" spans="1:5" ht="15.75">
      <c r="A15" s="134"/>
      <c r="B15" s="134"/>
      <c r="C15" s="134"/>
      <c r="D15" s="134"/>
      <c r="E15" s="134"/>
    </row>
    <row r="16" spans="4:5" ht="15.75">
      <c r="D16" s="135" t="s">
        <v>506</v>
      </c>
      <c r="E16" s="135"/>
    </row>
    <row r="17" spans="1:5" s="40" customFormat="1" ht="63" customHeight="1">
      <c r="A17" s="39" t="s">
        <v>456</v>
      </c>
      <c r="B17" s="42" t="s">
        <v>14</v>
      </c>
      <c r="C17" s="42" t="s">
        <v>406</v>
      </c>
      <c r="D17" s="42" t="s">
        <v>15</v>
      </c>
      <c r="E17" s="49" t="s">
        <v>441</v>
      </c>
    </row>
    <row r="18" spans="1:5" s="40" customFormat="1" ht="15.75">
      <c r="A18" s="39">
        <v>1</v>
      </c>
      <c r="B18" s="50">
        <v>2</v>
      </c>
      <c r="C18" s="42">
        <v>3</v>
      </c>
      <c r="D18" s="42">
        <v>4</v>
      </c>
      <c r="E18" s="49">
        <v>5</v>
      </c>
    </row>
    <row r="19" spans="1:5" s="60" customFormat="1" ht="15.75">
      <c r="A19" s="43" t="s">
        <v>16</v>
      </c>
      <c r="B19" s="51" t="s">
        <v>445</v>
      </c>
      <c r="C19" s="51"/>
      <c r="D19" s="51"/>
      <c r="E19" s="52">
        <f>E20+E27+E55+E60+E50</f>
        <v>136328.325</v>
      </c>
    </row>
    <row r="20" spans="1:5" s="60" customFormat="1" ht="50.25" customHeight="1">
      <c r="A20" s="28" t="s">
        <v>575</v>
      </c>
      <c r="B20" s="53" t="s">
        <v>35</v>
      </c>
      <c r="C20" s="51"/>
      <c r="D20" s="51"/>
      <c r="E20" s="54">
        <f>E23</f>
        <v>4947</v>
      </c>
    </row>
    <row r="21" spans="1:5" s="60" customFormat="1" ht="31.5">
      <c r="A21" s="28" t="s">
        <v>128</v>
      </c>
      <c r="B21" s="53" t="s">
        <v>35</v>
      </c>
      <c r="C21" s="53" t="s">
        <v>262</v>
      </c>
      <c r="D21" s="51"/>
      <c r="E21" s="54">
        <f>E22</f>
        <v>4947</v>
      </c>
    </row>
    <row r="22" spans="1:5" s="60" customFormat="1" ht="31.5">
      <c r="A22" s="28" t="s">
        <v>263</v>
      </c>
      <c r="B22" s="53" t="s">
        <v>35</v>
      </c>
      <c r="C22" s="53" t="s">
        <v>264</v>
      </c>
      <c r="D22" s="51"/>
      <c r="E22" s="54">
        <f>E23</f>
        <v>4947</v>
      </c>
    </row>
    <row r="23" spans="1:5" s="60" customFormat="1" ht="15.75">
      <c r="A23" s="28" t="s">
        <v>577</v>
      </c>
      <c r="B23" s="53" t="s">
        <v>35</v>
      </c>
      <c r="C23" s="53" t="s">
        <v>265</v>
      </c>
      <c r="D23" s="53"/>
      <c r="E23" s="54">
        <f>E24+E25+E26</f>
        <v>4947</v>
      </c>
    </row>
    <row r="24" spans="1:5" s="60" customFormat="1" ht="47.25">
      <c r="A24" s="28" t="s">
        <v>547</v>
      </c>
      <c r="B24" s="53" t="s">
        <v>35</v>
      </c>
      <c r="C24" s="53" t="s">
        <v>265</v>
      </c>
      <c r="D24" s="53" t="s">
        <v>548</v>
      </c>
      <c r="E24" s="54">
        <v>4141</v>
      </c>
    </row>
    <row r="25" spans="1:5" s="60" customFormat="1" ht="31.5">
      <c r="A25" s="28" t="s">
        <v>576</v>
      </c>
      <c r="B25" s="53" t="s">
        <v>35</v>
      </c>
      <c r="C25" s="53" t="s">
        <v>265</v>
      </c>
      <c r="D25" s="53" t="s">
        <v>549</v>
      </c>
      <c r="E25" s="54">
        <v>545</v>
      </c>
    </row>
    <row r="26" spans="1:5" s="60" customFormat="1" ht="15.75">
      <c r="A26" s="28" t="s">
        <v>550</v>
      </c>
      <c r="B26" s="53" t="s">
        <v>35</v>
      </c>
      <c r="C26" s="53" t="s">
        <v>265</v>
      </c>
      <c r="D26" s="53" t="s">
        <v>551</v>
      </c>
      <c r="E26" s="54">
        <v>261</v>
      </c>
    </row>
    <row r="27" spans="1:5" ht="47.25">
      <c r="A27" s="28" t="s">
        <v>494</v>
      </c>
      <c r="B27" s="53" t="s">
        <v>17</v>
      </c>
      <c r="C27" s="53"/>
      <c r="D27" s="53"/>
      <c r="E27" s="54">
        <f>E28+E34+E41</f>
        <v>99903</v>
      </c>
    </row>
    <row r="28" spans="1:5" ht="47.25">
      <c r="A28" s="28" t="s">
        <v>119</v>
      </c>
      <c r="B28" s="53" t="s">
        <v>17</v>
      </c>
      <c r="C28" s="53" t="s">
        <v>230</v>
      </c>
      <c r="D28" s="53"/>
      <c r="E28" s="54">
        <f>E29</f>
        <v>19551</v>
      </c>
    </row>
    <row r="29" spans="1:5" ht="63">
      <c r="A29" s="28" t="s">
        <v>578</v>
      </c>
      <c r="B29" s="53" t="s">
        <v>17</v>
      </c>
      <c r="C29" s="53" t="s">
        <v>232</v>
      </c>
      <c r="D29" s="53"/>
      <c r="E29" s="54">
        <f>E30</f>
        <v>19551</v>
      </c>
    </row>
    <row r="30" spans="1:5" ht="15.75">
      <c r="A30" s="28" t="s">
        <v>577</v>
      </c>
      <c r="B30" s="53" t="s">
        <v>17</v>
      </c>
      <c r="C30" s="53" t="s">
        <v>380</v>
      </c>
      <c r="D30" s="53"/>
      <c r="E30" s="54">
        <f>E31+E32+E33</f>
        <v>19551</v>
      </c>
    </row>
    <row r="31" spans="1:5" ht="47.25">
      <c r="A31" s="28" t="s">
        <v>547</v>
      </c>
      <c r="B31" s="53" t="s">
        <v>17</v>
      </c>
      <c r="C31" s="53" t="s">
        <v>380</v>
      </c>
      <c r="D31" s="53" t="s">
        <v>548</v>
      </c>
      <c r="E31" s="54">
        <v>17558</v>
      </c>
    </row>
    <row r="32" spans="1:5" s="64" customFormat="1" ht="31.5">
      <c r="A32" s="2" t="s">
        <v>576</v>
      </c>
      <c r="B32" s="5" t="s">
        <v>17</v>
      </c>
      <c r="C32" s="5" t="s">
        <v>380</v>
      </c>
      <c r="D32" s="5" t="s">
        <v>549</v>
      </c>
      <c r="E32" s="74">
        <v>1990</v>
      </c>
    </row>
    <row r="33" spans="1:5" s="64" customFormat="1" ht="15.75">
      <c r="A33" s="2" t="s">
        <v>550</v>
      </c>
      <c r="B33" s="5" t="s">
        <v>17</v>
      </c>
      <c r="C33" s="5" t="s">
        <v>380</v>
      </c>
      <c r="D33" s="5" t="s">
        <v>551</v>
      </c>
      <c r="E33" s="74">
        <v>3</v>
      </c>
    </row>
    <row r="34" spans="1:5" s="64" customFormat="1" ht="47.25">
      <c r="A34" s="2" t="s">
        <v>1</v>
      </c>
      <c r="B34" s="5" t="s">
        <v>17</v>
      </c>
      <c r="C34" s="5" t="s">
        <v>248</v>
      </c>
      <c r="D34" s="5"/>
      <c r="E34" s="74">
        <f>E35</f>
        <v>3388.5130000000004</v>
      </c>
    </row>
    <row r="35" spans="1:5" s="64" customFormat="1" ht="31.5">
      <c r="A35" s="2" t="s">
        <v>364</v>
      </c>
      <c r="B35" s="5" t="s">
        <v>17</v>
      </c>
      <c r="C35" s="5" t="s">
        <v>353</v>
      </c>
      <c r="D35" s="5"/>
      <c r="E35" s="74">
        <f>E36</f>
        <v>3388.5130000000004</v>
      </c>
    </row>
    <row r="36" spans="1:5" s="64" customFormat="1" ht="63">
      <c r="A36" s="2" t="s">
        <v>61</v>
      </c>
      <c r="B36" s="5" t="s">
        <v>17</v>
      </c>
      <c r="C36" s="5" t="s">
        <v>367</v>
      </c>
      <c r="D36" s="5"/>
      <c r="E36" s="74">
        <f>E37</f>
        <v>3388.5130000000004</v>
      </c>
    </row>
    <row r="37" spans="1:5" s="64" customFormat="1" ht="15.75">
      <c r="A37" s="2" t="s">
        <v>577</v>
      </c>
      <c r="B37" s="5" t="s">
        <v>17</v>
      </c>
      <c r="C37" s="5" t="s">
        <v>368</v>
      </c>
      <c r="D37" s="5"/>
      <c r="E37" s="74">
        <f>E38+E39+E40</f>
        <v>3388.5130000000004</v>
      </c>
    </row>
    <row r="38" spans="1:5" s="64" customFormat="1" ht="47.25">
      <c r="A38" s="2" t="s">
        <v>547</v>
      </c>
      <c r="B38" s="5" t="s">
        <v>17</v>
      </c>
      <c r="C38" s="5" t="s">
        <v>368</v>
      </c>
      <c r="D38" s="5" t="s">
        <v>548</v>
      </c>
      <c r="E38" s="74">
        <v>2301.628</v>
      </c>
    </row>
    <row r="39" spans="1:5" s="64" customFormat="1" ht="31.5">
      <c r="A39" s="2" t="s">
        <v>576</v>
      </c>
      <c r="B39" s="5" t="s">
        <v>17</v>
      </c>
      <c r="C39" s="5" t="s">
        <v>368</v>
      </c>
      <c r="D39" s="5" t="s">
        <v>549</v>
      </c>
      <c r="E39" s="74">
        <v>1005.525</v>
      </c>
    </row>
    <row r="40" spans="1:5" s="64" customFormat="1" ht="15.75">
      <c r="A40" s="2" t="s">
        <v>550</v>
      </c>
      <c r="B40" s="5" t="s">
        <v>17</v>
      </c>
      <c r="C40" s="5" t="s">
        <v>368</v>
      </c>
      <c r="D40" s="5" t="s">
        <v>551</v>
      </c>
      <c r="E40" s="74">
        <v>81.36</v>
      </c>
    </row>
    <row r="41" spans="1:5" s="64" customFormat="1" ht="31.5">
      <c r="A41" s="2" t="s">
        <v>128</v>
      </c>
      <c r="B41" s="5" t="s">
        <v>17</v>
      </c>
      <c r="C41" s="5" t="s">
        <v>262</v>
      </c>
      <c r="D41" s="5"/>
      <c r="E41" s="74">
        <f>E42</f>
        <v>76963.48700000001</v>
      </c>
    </row>
    <row r="42" spans="1:5" s="64" customFormat="1" ht="47.25">
      <c r="A42" s="2" t="s">
        <v>579</v>
      </c>
      <c r="B42" s="5" t="s">
        <v>17</v>
      </c>
      <c r="C42" s="5" t="s">
        <v>266</v>
      </c>
      <c r="D42" s="5"/>
      <c r="E42" s="74">
        <f>E43+E48</f>
        <v>76963.48700000001</v>
      </c>
    </row>
    <row r="43" spans="1:5" s="64" customFormat="1" ht="15.75">
      <c r="A43" s="2" t="s">
        <v>577</v>
      </c>
      <c r="B43" s="5" t="s">
        <v>17</v>
      </c>
      <c r="C43" s="5" t="s">
        <v>267</v>
      </c>
      <c r="D43" s="5"/>
      <c r="E43" s="74">
        <f>E44+E45+E47+E46</f>
        <v>73082.48700000001</v>
      </c>
    </row>
    <row r="44" spans="1:5" s="64" customFormat="1" ht="47.25">
      <c r="A44" s="2" t="s">
        <v>547</v>
      </c>
      <c r="B44" s="5" t="s">
        <v>17</v>
      </c>
      <c r="C44" s="5" t="s">
        <v>267</v>
      </c>
      <c r="D44" s="5" t="s">
        <v>548</v>
      </c>
      <c r="E44" s="74">
        <v>54725.372</v>
      </c>
    </row>
    <row r="45" spans="1:5" s="64" customFormat="1" ht="31.5">
      <c r="A45" s="2" t="s">
        <v>576</v>
      </c>
      <c r="B45" s="5" t="s">
        <v>17</v>
      </c>
      <c r="C45" s="5" t="s">
        <v>267</v>
      </c>
      <c r="D45" s="5" t="s">
        <v>549</v>
      </c>
      <c r="E45" s="74">
        <v>17657.19</v>
      </c>
    </row>
    <row r="46" spans="1:5" s="64" customFormat="1" ht="15.75">
      <c r="A46" s="2" t="s">
        <v>560</v>
      </c>
      <c r="B46" s="5" t="s">
        <v>17</v>
      </c>
      <c r="C46" s="5" t="s">
        <v>267</v>
      </c>
      <c r="D46" s="5" t="s">
        <v>559</v>
      </c>
      <c r="E46" s="74">
        <v>39.285</v>
      </c>
    </row>
    <row r="47" spans="1:5" s="64" customFormat="1" ht="15.75">
      <c r="A47" s="2" t="s">
        <v>550</v>
      </c>
      <c r="B47" s="5" t="s">
        <v>17</v>
      </c>
      <c r="C47" s="5" t="s">
        <v>267</v>
      </c>
      <c r="D47" s="5" t="s">
        <v>551</v>
      </c>
      <c r="E47" s="74">
        <v>660.64</v>
      </c>
    </row>
    <row r="48" spans="1:5" s="64" customFormat="1" ht="31.5">
      <c r="A48" s="2" t="s">
        <v>36</v>
      </c>
      <c r="B48" s="5" t="s">
        <v>17</v>
      </c>
      <c r="C48" s="5" t="s">
        <v>268</v>
      </c>
      <c r="D48" s="5"/>
      <c r="E48" s="74">
        <f>E49</f>
        <v>3881</v>
      </c>
    </row>
    <row r="49" spans="1:5" s="64" customFormat="1" ht="47.25">
      <c r="A49" s="2" t="s">
        <v>547</v>
      </c>
      <c r="B49" s="5" t="s">
        <v>17</v>
      </c>
      <c r="C49" s="5" t="s">
        <v>268</v>
      </c>
      <c r="D49" s="5" t="s">
        <v>548</v>
      </c>
      <c r="E49" s="74">
        <v>3881</v>
      </c>
    </row>
    <row r="50" spans="1:5" s="64" customFormat="1" ht="15.75">
      <c r="A50" s="2" t="s">
        <v>705</v>
      </c>
      <c r="B50" s="5" t="s">
        <v>706</v>
      </c>
      <c r="C50" s="5"/>
      <c r="D50" s="5"/>
      <c r="E50" s="74">
        <f>E51</f>
        <v>275</v>
      </c>
    </row>
    <row r="51" spans="1:5" s="64" customFormat="1" ht="31.5">
      <c r="A51" s="2" t="s">
        <v>128</v>
      </c>
      <c r="B51" s="5" t="s">
        <v>706</v>
      </c>
      <c r="C51" s="5" t="s">
        <v>262</v>
      </c>
      <c r="D51" s="5"/>
      <c r="E51" s="74">
        <f>E52</f>
        <v>275</v>
      </c>
    </row>
    <row r="52" spans="1:5" s="64" customFormat="1" ht="31.5">
      <c r="A52" s="2" t="s">
        <v>707</v>
      </c>
      <c r="B52" s="5" t="s">
        <v>706</v>
      </c>
      <c r="C52" s="5" t="s">
        <v>708</v>
      </c>
      <c r="D52" s="5"/>
      <c r="E52" s="74">
        <f>E53</f>
        <v>275</v>
      </c>
    </row>
    <row r="53" spans="1:5" s="64" customFormat="1" ht="31.5">
      <c r="A53" s="2" t="s">
        <v>709</v>
      </c>
      <c r="B53" s="5" t="s">
        <v>706</v>
      </c>
      <c r="C53" s="5" t="s">
        <v>710</v>
      </c>
      <c r="D53" s="5"/>
      <c r="E53" s="74">
        <f>E54</f>
        <v>275</v>
      </c>
    </row>
    <row r="54" spans="1:5" s="64" customFormat="1" ht="15.75">
      <c r="A54" s="2" t="s">
        <v>550</v>
      </c>
      <c r="B54" s="5" t="s">
        <v>706</v>
      </c>
      <c r="C54" s="5" t="s">
        <v>710</v>
      </c>
      <c r="D54" s="5" t="s">
        <v>551</v>
      </c>
      <c r="E54" s="74">
        <v>275</v>
      </c>
    </row>
    <row r="55" spans="1:5" s="64" customFormat="1" ht="15.75">
      <c r="A55" s="2" t="s">
        <v>454</v>
      </c>
      <c r="B55" s="5" t="s">
        <v>130</v>
      </c>
      <c r="C55" s="5"/>
      <c r="D55" s="5"/>
      <c r="E55" s="74">
        <f>E56</f>
        <v>800</v>
      </c>
    </row>
    <row r="56" spans="1:5" s="64" customFormat="1" ht="47.25">
      <c r="A56" s="2" t="s">
        <v>293</v>
      </c>
      <c r="B56" s="5" t="s">
        <v>130</v>
      </c>
      <c r="C56" s="5" t="s">
        <v>294</v>
      </c>
      <c r="D56" s="5"/>
      <c r="E56" s="74">
        <f>E57</f>
        <v>800</v>
      </c>
    </row>
    <row r="57" spans="1:5" s="64" customFormat="1" ht="47.25">
      <c r="A57" s="2" t="s">
        <v>64</v>
      </c>
      <c r="B57" s="5" t="s">
        <v>130</v>
      </c>
      <c r="C57" s="5" t="s">
        <v>295</v>
      </c>
      <c r="D57" s="5"/>
      <c r="E57" s="74">
        <f>E58</f>
        <v>800</v>
      </c>
    </row>
    <row r="58" spans="1:5" s="64" customFormat="1" ht="15.75">
      <c r="A58" s="2" t="s">
        <v>144</v>
      </c>
      <c r="B58" s="5" t="s">
        <v>130</v>
      </c>
      <c r="C58" s="5" t="s">
        <v>296</v>
      </c>
      <c r="D58" s="5"/>
      <c r="E58" s="74">
        <f>E59</f>
        <v>800</v>
      </c>
    </row>
    <row r="59" spans="1:5" s="64" customFormat="1" ht="15.75">
      <c r="A59" s="2" t="s">
        <v>550</v>
      </c>
      <c r="B59" s="5" t="s">
        <v>130</v>
      </c>
      <c r="C59" s="5" t="s">
        <v>296</v>
      </c>
      <c r="D59" s="5" t="s">
        <v>551</v>
      </c>
      <c r="E59" s="74">
        <v>800</v>
      </c>
    </row>
    <row r="60" spans="1:5" s="64" customFormat="1" ht="15.75">
      <c r="A60" s="2" t="s">
        <v>116</v>
      </c>
      <c r="B60" s="5" t="s">
        <v>131</v>
      </c>
      <c r="C60" s="5"/>
      <c r="D60" s="5"/>
      <c r="E60" s="74">
        <f>E84+E71+E65+E61</f>
        <v>30403.325</v>
      </c>
    </row>
    <row r="61" spans="1:5" s="64" customFormat="1" ht="31.5">
      <c r="A61" s="2" t="s">
        <v>118</v>
      </c>
      <c r="B61" s="5" t="s">
        <v>131</v>
      </c>
      <c r="C61" s="5" t="s">
        <v>78</v>
      </c>
      <c r="D61" s="5"/>
      <c r="E61" s="74">
        <f>E62</f>
        <v>144</v>
      </c>
    </row>
    <row r="62" spans="1:5" s="64" customFormat="1" ht="47.25">
      <c r="A62" s="2" t="s">
        <v>90</v>
      </c>
      <c r="B62" s="5" t="s">
        <v>131</v>
      </c>
      <c r="C62" s="5" t="s">
        <v>229</v>
      </c>
      <c r="D62" s="5"/>
      <c r="E62" s="74">
        <f>E63</f>
        <v>144</v>
      </c>
    </row>
    <row r="63" spans="1:5" s="64" customFormat="1" ht="31.5">
      <c r="A63" s="2" t="s">
        <v>580</v>
      </c>
      <c r="B63" s="5" t="s">
        <v>131</v>
      </c>
      <c r="C63" s="5" t="s">
        <v>81</v>
      </c>
      <c r="D63" s="5"/>
      <c r="E63" s="74">
        <f>E64</f>
        <v>144</v>
      </c>
    </row>
    <row r="64" spans="1:5" s="64" customFormat="1" ht="31.5">
      <c r="A64" s="2" t="s">
        <v>576</v>
      </c>
      <c r="B64" s="5" t="s">
        <v>131</v>
      </c>
      <c r="C64" s="5" t="s">
        <v>81</v>
      </c>
      <c r="D64" s="5" t="s">
        <v>549</v>
      </c>
      <c r="E64" s="74">
        <v>144</v>
      </c>
    </row>
    <row r="65" spans="1:5" s="64" customFormat="1" ht="47.25">
      <c r="A65" s="2" t="s">
        <v>119</v>
      </c>
      <c r="B65" s="5" t="s">
        <v>131</v>
      </c>
      <c r="C65" s="5" t="s">
        <v>230</v>
      </c>
      <c r="D65" s="5"/>
      <c r="E65" s="74">
        <f>E66</f>
        <v>12855</v>
      </c>
    </row>
    <row r="66" spans="1:5" s="64" customFormat="1" ht="31.5">
      <c r="A66" s="2" t="s">
        <v>233</v>
      </c>
      <c r="B66" s="5" t="s">
        <v>131</v>
      </c>
      <c r="C66" s="5" t="s">
        <v>382</v>
      </c>
      <c r="D66" s="5"/>
      <c r="E66" s="74">
        <f>E67</f>
        <v>12855</v>
      </c>
    </row>
    <row r="67" spans="1:5" s="64" customFormat="1" ht="15.75">
      <c r="A67" s="2" t="s">
        <v>198</v>
      </c>
      <c r="B67" s="5" t="s">
        <v>131</v>
      </c>
      <c r="C67" s="5" t="s">
        <v>383</v>
      </c>
      <c r="D67" s="5"/>
      <c r="E67" s="74">
        <f>E68+E69+E70</f>
        <v>12855</v>
      </c>
    </row>
    <row r="68" spans="1:5" s="64" customFormat="1" ht="47.25">
      <c r="A68" s="2" t="s">
        <v>547</v>
      </c>
      <c r="B68" s="5" t="s">
        <v>131</v>
      </c>
      <c r="C68" s="5" t="s">
        <v>383</v>
      </c>
      <c r="D68" s="5" t="s">
        <v>548</v>
      </c>
      <c r="E68" s="74">
        <v>11991</v>
      </c>
    </row>
    <row r="69" spans="1:5" s="64" customFormat="1" ht="31.5">
      <c r="A69" s="2" t="s">
        <v>576</v>
      </c>
      <c r="B69" s="5" t="s">
        <v>131</v>
      </c>
      <c r="C69" s="5" t="s">
        <v>383</v>
      </c>
      <c r="D69" s="5" t="s">
        <v>549</v>
      </c>
      <c r="E69" s="74">
        <v>863</v>
      </c>
    </row>
    <row r="70" spans="1:5" s="64" customFormat="1" ht="15.75">
      <c r="A70" s="2" t="s">
        <v>550</v>
      </c>
      <c r="B70" s="5" t="s">
        <v>131</v>
      </c>
      <c r="C70" s="5" t="s">
        <v>383</v>
      </c>
      <c r="D70" s="5" t="s">
        <v>551</v>
      </c>
      <c r="E70" s="74">
        <v>1</v>
      </c>
    </row>
    <row r="71" spans="1:5" s="64" customFormat="1" ht="31.5">
      <c r="A71" s="2" t="s">
        <v>128</v>
      </c>
      <c r="B71" s="5" t="s">
        <v>131</v>
      </c>
      <c r="C71" s="5" t="s">
        <v>262</v>
      </c>
      <c r="D71" s="5"/>
      <c r="E71" s="74">
        <f>E75+E72</f>
        <v>7601.51</v>
      </c>
    </row>
    <row r="72" spans="1:5" s="64" customFormat="1" ht="47.25">
      <c r="A72" s="2" t="s">
        <v>579</v>
      </c>
      <c r="B72" s="5" t="s">
        <v>131</v>
      </c>
      <c r="C72" s="5" t="s">
        <v>266</v>
      </c>
      <c r="D72" s="5"/>
      <c r="E72" s="74">
        <f>E73</f>
        <v>8.31</v>
      </c>
    </row>
    <row r="73" spans="1:5" s="64" customFormat="1" ht="15.75">
      <c r="A73" s="2" t="s">
        <v>873</v>
      </c>
      <c r="B73" s="5" t="s">
        <v>131</v>
      </c>
      <c r="C73" s="5" t="s">
        <v>874</v>
      </c>
      <c r="D73" s="5"/>
      <c r="E73" s="74">
        <f>E74</f>
        <v>8.31</v>
      </c>
    </row>
    <row r="74" spans="1:5" s="64" customFormat="1" ht="15.75">
      <c r="A74" s="2" t="s">
        <v>550</v>
      </c>
      <c r="B74" s="5" t="s">
        <v>131</v>
      </c>
      <c r="C74" s="5" t="s">
        <v>874</v>
      </c>
      <c r="D74" s="5" t="s">
        <v>551</v>
      </c>
      <c r="E74" s="74">
        <v>8.31</v>
      </c>
    </row>
    <row r="75" spans="1:5" s="64" customFormat="1" ht="47.25">
      <c r="A75" s="2" t="s">
        <v>581</v>
      </c>
      <c r="B75" s="5" t="s">
        <v>131</v>
      </c>
      <c r="C75" s="5" t="s">
        <v>269</v>
      </c>
      <c r="D75" s="5"/>
      <c r="E75" s="74">
        <f>E76+E79+E81</f>
        <v>7593.2</v>
      </c>
    </row>
    <row r="76" spans="1:5" s="64" customFormat="1" ht="31.5">
      <c r="A76" s="2" t="s">
        <v>580</v>
      </c>
      <c r="B76" s="5" t="s">
        <v>131</v>
      </c>
      <c r="C76" s="5" t="s">
        <v>273</v>
      </c>
      <c r="D76" s="5"/>
      <c r="E76" s="74">
        <f>E77+E78</f>
        <v>4688.7</v>
      </c>
    </row>
    <row r="77" spans="1:5" s="64" customFormat="1" ht="47.25">
      <c r="A77" s="2" t="s">
        <v>547</v>
      </c>
      <c r="B77" s="5" t="s">
        <v>131</v>
      </c>
      <c r="C77" s="5" t="s">
        <v>273</v>
      </c>
      <c r="D77" s="5" t="s">
        <v>548</v>
      </c>
      <c r="E77" s="74">
        <v>4037.7</v>
      </c>
    </row>
    <row r="78" spans="1:5" s="64" customFormat="1" ht="31.5">
      <c r="A78" s="2" t="s">
        <v>576</v>
      </c>
      <c r="B78" s="5" t="s">
        <v>131</v>
      </c>
      <c r="C78" s="5" t="s">
        <v>273</v>
      </c>
      <c r="D78" s="5" t="s">
        <v>549</v>
      </c>
      <c r="E78" s="74">
        <v>651</v>
      </c>
    </row>
    <row r="79" spans="1:5" s="64" customFormat="1" ht="47.25">
      <c r="A79" s="2" t="s">
        <v>582</v>
      </c>
      <c r="B79" s="5" t="s">
        <v>131</v>
      </c>
      <c r="C79" s="5" t="s">
        <v>271</v>
      </c>
      <c r="D79" s="5"/>
      <c r="E79" s="74">
        <f>E80</f>
        <v>1287.2</v>
      </c>
    </row>
    <row r="80" spans="1:5" s="64" customFormat="1" ht="47.25">
      <c r="A80" s="2" t="s">
        <v>547</v>
      </c>
      <c r="B80" s="5" t="s">
        <v>131</v>
      </c>
      <c r="C80" s="5" t="s">
        <v>271</v>
      </c>
      <c r="D80" s="5" t="s">
        <v>548</v>
      </c>
      <c r="E80" s="74">
        <v>1287.2</v>
      </c>
    </row>
    <row r="81" spans="1:5" s="64" customFormat="1" ht="31.5">
      <c r="A81" s="2" t="s">
        <v>583</v>
      </c>
      <c r="B81" s="5" t="s">
        <v>131</v>
      </c>
      <c r="C81" s="5" t="s">
        <v>272</v>
      </c>
      <c r="D81" s="5"/>
      <c r="E81" s="74">
        <f>E82+E83</f>
        <v>1617.3</v>
      </c>
    </row>
    <row r="82" spans="1:5" s="64" customFormat="1" ht="47.25">
      <c r="A82" s="2" t="s">
        <v>547</v>
      </c>
      <c r="B82" s="5" t="s">
        <v>131</v>
      </c>
      <c r="C82" s="5" t="s">
        <v>272</v>
      </c>
      <c r="D82" s="5" t="s">
        <v>548</v>
      </c>
      <c r="E82" s="74">
        <v>1325</v>
      </c>
    </row>
    <row r="83" spans="1:5" s="64" customFormat="1" ht="31.5" customHeight="1">
      <c r="A83" s="2" t="s">
        <v>576</v>
      </c>
      <c r="B83" s="5" t="s">
        <v>131</v>
      </c>
      <c r="C83" s="5" t="s">
        <v>272</v>
      </c>
      <c r="D83" s="5" t="s">
        <v>549</v>
      </c>
      <c r="E83" s="74">
        <v>292.3</v>
      </c>
    </row>
    <row r="84" spans="1:5" s="64" customFormat="1" ht="66" customHeight="1">
      <c r="A84" s="2" t="s">
        <v>274</v>
      </c>
      <c r="B84" s="5" t="s">
        <v>131</v>
      </c>
      <c r="C84" s="5" t="s">
        <v>275</v>
      </c>
      <c r="D84" s="5"/>
      <c r="E84" s="74">
        <f>E91+E85+E88</f>
        <v>9802.815</v>
      </c>
    </row>
    <row r="85" spans="1:5" s="64" customFormat="1" ht="18" customHeight="1">
      <c r="A85" s="2" t="s">
        <v>805</v>
      </c>
      <c r="B85" s="5" t="s">
        <v>131</v>
      </c>
      <c r="C85" s="5" t="s">
        <v>806</v>
      </c>
      <c r="D85" s="5"/>
      <c r="E85" s="74">
        <f>E86</f>
        <v>6000</v>
      </c>
    </row>
    <row r="86" spans="1:5" s="64" customFormat="1" ht="34.5" customHeight="1">
      <c r="A86" s="2" t="s">
        <v>373</v>
      </c>
      <c r="B86" s="5" t="s">
        <v>131</v>
      </c>
      <c r="C86" s="5" t="s">
        <v>807</v>
      </c>
      <c r="D86" s="5"/>
      <c r="E86" s="74">
        <f>E87</f>
        <v>6000</v>
      </c>
    </row>
    <row r="87" spans="1:5" s="64" customFormat="1" ht="33.75" customHeight="1">
      <c r="A87" s="2" t="s">
        <v>199</v>
      </c>
      <c r="B87" s="5" t="s">
        <v>131</v>
      </c>
      <c r="C87" s="5" t="s">
        <v>807</v>
      </c>
      <c r="D87" s="5" t="s">
        <v>562</v>
      </c>
      <c r="E87" s="74">
        <v>6000</v>
      </c>
    </row>
    <row r="88" spans="1:5" s="64" customFormat="1" ht="49.5" customHeight="1">
      <c r="A88" s="2" t="s">
        <v>282</v>
      </c>
      <c r="B88" s="5" t="s">
        <v>131</v>
      </c>
      <c r="C88" s="5" t="s">
        <v>283</v>
      </c>
      <c r="D88" s="5"/>
      <c r="E88" s="74">
        <f>E89</f>
        <v>180</v>
      </c>
    </row>
    <row r="89" spans="1:5" s="64" customFormat="1" ht="19.5" customHeight="1">
      <c r="A89" s="2" t="s">
        <v>873</v>
      </c>
      <c r="B89" s="5" t="s">
        <v>131</v>
      </c>
      <c r="C89" s="5" t="s">
        <v>920</v>
      </c>
      <c r="D89" s="5"/>
      <c r="E89" s="74">
        <f>E90</f>
        <v>180</v>
      </c>
    </row>
    <row r="90" spans="1:5" s="64" customFormat="1" ht="20.25" customHeight="1">
      <c r="A90" s="2" t="s">
        <v>550</v>
      </c>
      <c r="B90" s="5" t="s">
        <v>131</v>
      </c>
      <c r="C90" s="5" t="s">
        <v>920</v>
      </c>
      <c r="D90" s="5" t="s">
        <v>551</v>
      </c>
      <c r="E90" s="74">
        <v>180</v>
      </c>
    </row>
    <row r="91" spans="1:5" s="64" customFormat="1" ht="31.5">
      <c r="A91" s="2" t="s">
        <v>307</v>
      </c>
      <c r="B91" s="5" t="s">
        <v>131</v>
      </c>
      <c r="C91" s="5" t="s">
        <v>308</v>
      </c>
      <c r="D91" s="5"/>
      <c r="E91" s="74">
        <f>E92+E94</f>
        <v>3622.815</v>
      </c>
    </row>
    <row r="92" spans="1:5" s="64" customFormat="1" ht="31.5">
      <c r="A92" s="2" t="s">
        <v>117</v>
      </c>
      <c r="B92" s="5" t="s">
        <v>131</v>
      </c>
      <c r="C92" s="5" t="s">
        <v>57</v>
      </c>
      <c r="D92" s="5"/>
      <c r="E92" s="74">
        <f>E93</f>
        <v>570</v>
      </c>
    </row>
    <row r="93" spans="1:5" s="64" customFormat="1" ht="31.5">
      <c r="A93" s="2" t="s">
        <v>576</v>
      </c>
      <c r="B93" s="5" t="s">
        <v>131</v>
      </c>
      <c r="C93" s="5" t="s">
        <v>57</v>
      </c>
      <c r="D93" s="5" t="s">
        <v>549</v>
      </c>
      <c r="E93" s="74">
        <v>570</v>
      </c>
    </row>
    <row r="94" spans="1:5" s="64" customFormat="1" ht="15.75">
      <c r="A94" s="2" t="s">
        <v>326</v>
      </c>
      <c r="B94" s="5" t="s">
        <v>131</v>
      </c>
      <c r="C94" s="5" t="s">
        <v>58</v>
      </c>
      <c r="D94" s="5"/>
      <c r="E94" s="74">
        <f>E95+E96</f>
        <v>3052.815</v>
      </c>
    </row>
    <row r="95" spans="1:5" s="64" customFormat="1" ht="31.5">
      <c r="A95" s="2" t="s">
        <v>576</v>
      </c>
      <c r="B95" s="5" t="s">
        <v>131</v>
      </c>
      <c r="C95" s="5" t="s">
        <v>58</v>
      </c>
      <c r="D95" s="5" t="s">
        <v>549</v>
      </c>
      <c r="E95" s="74">
        <v>2241.125</v>
      </c>
    </row>
    <row r="96" spans="1:5" s="64" customFormat="1" ht="15.75">
      <c r="A96" s="2" t="s">
        <v>550</v>
      </c>
      <c r="B96" s="5" t="s">
        <v>131</v>
      </c>
      <c r="C96" s="5" t="s">
        <v>58</v>
      </c>
      <c r="D96" s="5" t="s">
        <v>551</v>
      </c>
      <c r="E96" s="74">
        <v>811.69</v>
      </c>
    </row>
    <row r="97" spans="1:5" s="75" customFormat="1" ht="15.75">
      <c r="A97" s="15" t="s">
        <v>501</v>
      </c>
      <c r="B97" s="3" t="s">
        <v>502</v>
      </c>
      <c r="C97" s="3"/>
      <c r="D97" s="3"/>
      <c r="E97" s="8">
        <f>E98</f>
        <v>1853.5</v>
      </c>
    </row>
    <row r="98" spans="1:5" s="64" customFormat="1" ht="15.75">
      <c r="A98" s="2" t="s">
        <v>504</v>
      </c>
      <c r="B98" s="5" t="s">
        <v>503</v>
      </c>
      <c r="C98" s="5"/>
      <c r="D98" s="5"/>
      <c r="E98" s="74">
        <f>E99</f>
        <v>1853.5</v>
      </c>
    </row>
    <row r="99" spans="1:5" s="64" customFormat="1" ht="31.5">
      <c r="A99" s="2" t="s">
        <v>128</v>
      </c>
      <c r="B99" s="5" t="s">
        <v>503</v>
      </c>
      <c r="C99" s="5" t="s">
        <v>262</v>
      </c>
      <c r="D99" s="5"/>
      <c r="E99" s="74">
        <f>E100</f>
        <v>1853.5</v>
      </c>
    </row>
    <row r="100" spans="1:5" s="64" customFormat="1" ht="47.25">
      <c r="A100" s="2" t="s">
        <v>581</v>
      </c>
      <c r="B100" s="5" t="s">
        <v>503</v>
      </c>
      <c r="C100" s="5" t="s">
        <v>269</v>
      </c>
      <c r="D100" s="5"/>
      <c r="E100" s="74">
        <f>E101</f>
        <v>1853.5</v>
      </c>
    </row>
    <row r="101" spans="1:5" s="64" customFormat="1" ht="31.5">
      <c r="A101" s="2" t="s">
        <v>584</v>
      </c>
      <c r="B101" s="5" t="s">
        <v>503</v>
      </c>
      <c r="C101" s="5" t="s">
        <v>270</v>
      </c>
      <c r="D101" s="5"/>
      <c r="E101" s="74">
        <f>E102</f>
        <v>1853.5</v>
      </c>
    </row>
    <row r="102" spans="1:5" s="64" customFormat="1" ht="15.75">
      <c r="A102" s="2" t="s">
        <v>424</v>
      </c>
      <c r="B102" s="5" t="s">
        <v>503</v>
      </c>
      <c r="C102" s="5" t="s">
        <v>270</v>
      </c>
      <c r="D102" s="5" t="s">
        <v>558</v>
      </c>
      <c r="E102" s="74">
        <v>1853.5</v>
      </c>
    </row>
    <row r="103" spans="1:5" s="75" customFormat="1" ht="31.5">
      <c r="A103" s="15" t="s">
        <v>18</v>
      </c>
      <c r="B103" s="3" t="s">
        <v>19</v>
      </c>
      <c r="C103" s="3"/>
      <c r="D103" s="3"/>
      <c r="E103" s="8">
        <f>E104+E118</f>
        <v>3641.6200000000003</v>
      </c>
    </row>
    <row r="104" spans="1:5" s="64" customFormat="1" ht="31.5">
      <c r="A104" s="2" t="s">
        <v>319</v>
      </c>
      <c r="B104" s="5" t="s">
        <v>497</v>
      </c>
      <c r="C104" s="5"/>
      <c r="D104" s="5"/>
      <c r="E104" s="74">
        <f>E105+E114</f>
        <v>3426.2000000000003</v>
      </c>
    </row>
    <row r="105" spans="1:5" s="64" customFormat="1" ht="47.25">
      <c r="A105" s="2" t="s">
        <v>293</v>
      </c>
      <c r="B105" s="5" t="s">
        <v>497</v>
      </c>
      <c r="C105" s="5" t="s">
        <v>294</v>
      </c>
      <c r="D105" s="5"/>
      <c r="E105" s="74">
        <f>E106+E111</f>
        <v>2626.416</v>
      </c>
    </row>
    <row r="106" spans="1:5" s="64" customFormat="1" ht="63">
      <c r="A106" s="2" t="s">
        <v>585</v>
      </c>
      <c r="B106" s="5" t="s">
        <v>497</v>
      </c>
      <c r="C106" s="5" t="s">
        <v>297</v>
      </c>
      <c r="D106" s="5"/>
      <c r="E106" s="74">
        <f>E107</f>
        <v>2527.416</v>
      </c>
    </row>
    <row r="107" spans="1:5" s="64" customFormat="1" ht="15.75">
      <c r="A107" s="2" t="s">
        <v>488</v>
      </c>
      <c r="B107" s="5" t="s">
        <v>497</v>
      </c>
      <c r="C107" s="5" t="s">
        <v>298</v>
      </c>
      <c r="D107" s="5"/>
      <c r="E107" s="74">
        <f>E108+E109+E110</f>
        <v>2527.416</v>
      </c>
    </row>
    <row r="108" spans="1:5" s="64" customFormat="1" ht="47.25">
      <c r="A108" s="2" t="s">
        <v>547</v>
      </c>
      <c r="B108" s="5" t="s">
        <v>497</v>
      </c>
      <c r="C108" s="5" t="s">
        <v>298</v>
      </c>
      <c r="D108" s="5" t="s">
        <v>548</v>
      </c>
      <c r="E108" s="74">
        <v>2100.38</v>
      </c>
    </row>
    <row r="109" spans="1:5" s="64" customFormat="1" ht="31.5">
      <c r="A109" s="2" t="s">
        <v>576</v>
      </c>
      <c r="B109" s="5" t="s">
        <v>497</v>
      </c>
      <c r="C109" s="5" t="s">
        <v>298</v>
      </c>
      <c r="D109" s="5" t="s">
        <v>549</v>
      </c>
      <c r="E109" s="74">
        <v>417.974</v>
      </c>
    </row>
    <row r="110" spans="1:5" s="64" customFormat="1" ht="15.75">
      <c r="A110" s="2" t="s">
        <v>550</v>
      </c>
      <c r="B110" s="5" t="s">
        <v>497</v>
      </c>
      <c r="C110" s="5" t="s">
        <v>298</v>
      </c>
      <c r="D110" s="5" t="s">
        <v>551</v>
      </c>
      <c r="E110" s="74">
        <v>9.062</v>
      </c>
    </row>
    <row r="111" spans="1:5" s="64" customFormat="1" ht="51" customHeight="1">
      <c r="A111" s="2" t="s">
        <v>861</v>
      </c>
      <c r="B111" s="5" t="s">
        <v>497</v>
      </c>
      <c r="C111" s="5" t="s">
        <v>862</v>
      </c>
      <c r="D111" s="5"/>
      <c r="E111" s="74">
        <f>E112</f>
        <v>99</v>
      </c>
    </row>
    <row r="112" spans="1:5" s="64" customFormat="1" ht="31.5">
      <c r="A112" s="2" t="s">
        <v>875</v>
      </c>
      <c r="B112" s="5" t="s">
        <v>497</v>
      </c>
      <c r="C112" s="5" t="s">
        <v>876</v>
      </c>
      <c r="D112" s="5"/>
      <c r="E112" s="74">
        <f>E113</f>
        <v>99</v>
      </c>
    </row>
    <row r="113" spans="1:5" s="64" customFormat="1" ht="31.5">
      <c r="A113" s="2" t="s">
        <v>576</v>
      </c>
      <c r="B113" s="5" t="s">
        <v>497</v>
      </c>
      <c r="C113" s="5" t="s">
        <v>876</v>
      </c>
      <c r="D113" s="5" t="s">
        <v>549</v>
      </c>
      <c r="E113" s="74">
        <v>99</v>
      </c>
    </row>
    <row r="114" spans="1:5" s="64" customFormat="1" ht="31.5">
      <c r="A114" s="2" t="s">
        <v>299</v>
      </c>
      <c r="B114" s="5" t="s">
        <v>497</v>
      </c>
      <c r="C114" s="5" t="s">
        <v>300</v>
      </c>
      <c r="D114" s="5"/>
      <c r="E114" s="74">
        <f>E115</f>
        <v>799.784</v>
      </c>
    </row>
    <row r="115" spans="1:5" s="64" customFormat="1" ht="47.25">
      <c r="A115" s="2" t="s">
        <v>65</v>
      </c>
      <c r="B115" s="5" t="s">
        <v>497</v>
      </c>
      <c r="C115" s="5" t="s">
        <v>301</v>
      </c>
      <c r="D115" s="5"/>
      <c r="E115" s="74">
        <f>E116</f>
        <v>799.784</v>
      </c>
    </row>
    <row r="116" spans="1:5" s="64" customFormat="1" ht="15.75">
      <c r="A116" s="2" t="s">
        <v>488</v>
      </c>
      <c r="B116" s="5" t="s">
        <v>497</v>
      </c>
      <c r="C116" s="5" t="s">
        <v>302</v>
      </c>
      <c r="D116" s="5"/>
      <c r="E116" s="74">
        <f>E117</f>
        <v>799.784</v>
      </c>
    </row>
    <row r="117" spans="1:5" s="64" customFormat="1" ht="31.5">
      <c r="A117" s="2" t="s">
        <v>576</v>
      </c>
      <c r="B117" s="5" t="s">
        <v>497</v>
      </c>
      <c r="C117" s="5" t="s">
        <v>302</v>
      </c>
      <c r="D117" s="5" t="s">
        <v>549</v>
      </c>
      <c r="E117" s="74">
        <v>799.784</v>
      </c>
    </row>
    <row r="118" spans="1:5" s="64" customFormat="1" ht="15.75">
      <c r="A118" s="2" t="s">
        <v>921</v>
      </c>
      <c r="B118" s="5" t="s">
        <v>922</v>
      </c>
      <c r="C118" s="5"/>
      <c r="D118" s="5"/>
      <c r="E118" s="74">
        <f>E119</f>
        <v>215.42</v>
      </c>
    </row>
    <row r="119" spans="1:5" s="64" customFormat="1" ht="47.25">
      <c r="A119" s="2" t="s">
        <v>293</v>
      </c>
      <c r="B119" s="5" t="s">
        <v>922</v>
      </c>
      <c r="C119" s="5" t="s">
        <v>294</v>
      </c>
      <c r="D119" s="5"/>
      <c r="E119" s="74">
        <f>E120</f>
        <v>215.42</v>
      </c>
    </row>
    <row r="120" spans="1:5" s="64" customFormat="1" ht="49.5" customHeight="1">
      <c r="A120" s="2" t="s">
        <v>861</v>
      </c>
      <c r="B120" s="5" t="s">
        <v>922</v>
      </c>
      <c r="C120" s="5" t="s">
        <v>862</v>
      </c>
      <c r="D120" s="5"/>
      <c r="E120" s="74">
        <f>E121</f>
        <v>215.42</v>
      </c>
    </row>
    <row r="121" spans="1:5" s="64" customFormat="1" ht="66" customHeight="1">
      <c r="A121" s="2" t="s">
        <v>858</v>
      </c>
      <c r="B121" s="5" t="s">
        <v>922</v>
      </c>
      <c r="C121" s="5" t="s">
        <v>923</v>
      </c>
      <c r="D121" s="5"/>
      <c r="E121" s="74">
        <f>E122</f>
        <v>215.42</v>
      </c>
    </row>
    <row r="122" spans="1:5" s="64" customFormat="1" ht="15.75">
      <c r="A122" s="2" t="s">
        <v>424</v>
      </c>
      <c r="B122" s="5" t="s">
        <v>922</v>
      </c>
      <c r="C122" s="5" t="s">
        <v>923</v>
      </c>
      <c r="D122" s="5" t="s">
        <v>558</v>
      </c>
      <c r="E122" s="74">
        <v>215.42</v>
      </c>
    </row>
    <row r="123" spans="1:5" s="75" customFormat="1" ht="15.75">
      <c r="A123" s="15" t="s">
        <v>20</v>
      </c>
      <c r="B123" s="3" t="s">
        <v>21</v>
      </c>
      <c r="C123" s="3"/>
      <c r="D123" s="3"/>
      <c r="E123" s="8">
        <f>E124+E147+E152+E163</f>
        <v>149392.28399999999</v>
      </c>
    </row>
    <row r="124" spans="1:5" s="64" customFormat="1" ht="15.75">
      <c r="A124" s="2" t="s">
        <v>124</v>
      </c>
      <c r="B124" s="5" t="s">
        <v>123</v>
      </c>
      <c r="C124" s="5"/>
      <c r="D124" s="5"/>
      <c r="E124" s="74">
        <f>E125</f>
        <v>8741.6</v>
      </c>
    </row>
    <row r="125" spans="1:5" s="64" customFormat="1" ht="47.25">
      <c r="A125" s="2" t="s">
        <v>1</v>
      </c>
      <c r="B125" s="5" t="s">
        <v>123</v>
      </c>
      <c r="C125" s="5" t="s">
        <v>248</v>
      </c>
      <c r="D125" s="5"/>
      <c r="E125" s="74">
        <f>E126+E137+E141</f>
        <v>8741.6</v>
      </c>
    </row>
    <row r="126" spans="1:5" s="64" customFormat="1" ht="31.5">
      <c r="A126" s="76" t="s">
        <v>364</v>
      </c>
      <c r="B126" s="5" t="s">
        <v>123</v>
      </c>
      <c r="C126" s="77" t="s">
        <v>353</v>
      </c>
      <c r="D126" s="77"/>
      <c r="E126" s="78">
        <f>E127+E130+E133</f>
        <v>6431</v>
      </c>
    </row>
    <row r="127" spans="1:5" s="64" customFormat="1" ht="31.5">
      <c r="A127" s="2" t="s">
        <v>586</v>
      </c>
      <c r="B127" s="5" t="s">
        <v>123</v>
      </c>
      <c r="C127" s="5" t="s">
        <v>354</v>
      </c>
      <c r="D127" s="5"/>
      <c r="E127" s="74">
        <f>E128</f>
        <v>2600</v>
      </c>
    </row>
    <row r="128" spans="1:5" s="64" customFormat="1" ht="15.75">
      <c r="A128" s="2" t="s">
        <v>125</v>
      </c>
      <c r="B128" s="5" t="s">
        <v>123</v>
      </c>
      <c r="C128" s="5" t="s">
        <v>355</v>
      </c>
      <c r="D128" s="5"/>
      <c r="E128" s="74">
        <f>E129</f>
        <v>2600</v>
      </c>
    </row>
    <row r="129" spans="1:5" s="64" customFormat="1" ht="15.75">
      <c r="A129" s="2" t="s">
        <v>550</v>
      </c>
      <c r="B129" s="5" t="s">
        <v>123</v>
      </c>
      <c r="C129" s="5" t="s">
        <v>355</v>
      </c>
      <c r="D129" s="5" t="s">
        <v>551</v>
      </c>
      <c r="E129" s="74">
        <v>2600</v>
      </c>
    </row>
    <row r="130" spans="1:5" s="64" customFormat="1" ht="31.5">
      <c r="A130" s="2" t="s">
        <v>60</v>
      </c>
      <c r="B130" s="5" t="s">
        <v>123</v>
      </c>
      <c r="C130" s="5" t="s">
        <v>365</v>
      </c>
      <c r="D130" s="5"/>
      <c r="E130" s="74">
        <f>E131</f>
        <v>2831</v>
      </c>
    </row>
    <row r="131" spans="1:5" s="64" customFormat="1" ht="31.5">
      <c r="A131" s="2" t="s">
        <v>552</v>
      </c>
      <c r="B131" s="5" t="s">
        <v>123</v>
      </c>
      <c r="C131" s="5" t="s">
        <v>366</v>
      </c>
      <c r="D131" s="5"/>
      <c r="E131" s="74">
        <f>E132</f>
        <v>2831</v>
      </c>
    </row>
    <row r="132" spans="1:5" s="64" customFormat="1" ht="31.5">
      <c r="A132" s="2" t="s">
        <v>555</v>
      </c>
      <c r="B132" s="5" t="s">
        <v>123</v>
      </c>
      <c r="C132" s="5" t="s">
        <v>366</v>
      </c>
      <c r="D132" s="5" t="s">
        <v>556</v>
      </c>
      <c r="E132" s="74">
        <v>2831</v>
      </c>
    </row>
    <row r="133" spans="1:5" s="64" customFormat="1" ht="63">
      <c r="A133" s="2" t="s">
        <v>61</v>
      </c>
      <c r="B133" s="5" t="s">
        <v>123</v>
      </c>
      <c r="C133" s="5" t="s">
        <v>367</v>
      </c>
      <c r="D133" s="5"/>
      <c r="E133" s="74">
        <f>E134</f>
        <v>1000</v>
      </c>
    </row>
    <row r="134" spans="1:5" s="64" customFormat="1" ht="15.75">
      <c r="A134" s="2" t="s">
        <v>125</v>
      </c>
      <c r="B134" s="5" t="s">
        <v>123</v>
      </c>
      <c r="C134" s="5" t="s">
        <v>371</v>
      </c>
      <c r="D134" s="5"/>
      <c r="E134" s="74">
        <f>E135+E136</f>
        <v>1000</v>
      </c>
    </row>
    <row r="135" spans="1:5" s="64" customFormat="1" ht="32.25" customHeight="1">
      <c r="A135" s="2" t="s">
        <v>576</v>
      </c>
      <c r="B135" s="5" t="s">
        <v>123</v>
      </c>
      <c r="C135" s="5" t="s">
        <v>371</v>
      </c>
      <c r="D135" s="5" t="s">
        <v>549</v>
      </c>
      <c r="E135" s="74">
        <v>587.726</v>
      </c>
    </row>
    <row r="136" spans="1:5" s="64" customFormat="1" ht="18.75" customHeight="1">
      <c r="A136" s="2" t="s">
        <v>550</v>
      </c>
      <c r="B136" s="5" t="s">
        <v>123</v>
      </c>
      <c r="C136" s="5" t="s">
        <v>371</v>
      </c>
      <c r="D136" s="5" t="s">
        <v>551</v>
      </c>
      <c r="E136" s="74">
        <v>412.274</v>
      </c>
    </row>
    <row r="137" spans="1:5" s="64" customFormat="1" ht="15.75">
      <c r="A137" s="2" t="s">
        <v>359</v>
      </c>
      <c r="B137" s="5" t="s">
        <v>123</v>
      </c>
      <c r="C137" s="5" t="s">
        <v>356</v>
      </c>
      <c r="D137" s="5"/>
      <c r="E137" s="74">
        <f>E138</f>
        <v>500</v>
      </c>
    </row>
    <row r="138" spans="1:5" s="64" customFormat="1" ht="31.5">
      <c r="A138" s="2" t="s">
        <v>362</v>
      </c>
      <c r="B138" s="5" t="s">
        <v>123</v>
      </c>
      <c r="C138" s="5" t="s">
        <v>357</v>
      </c>
      <c r="D138" s="5"/>
      <c r="E138" s="74">
        <f>E139</f>
        <v>500</v>
      </c>
    </row>
    <row r="139" spans="1:5" s="64" customFormat="1" ht="15.75">
      <c r="A139" s="2" t="s">
        <v>125</v>
      </c>
      <c r="B139" s="5" t="s">
        <v>123</v>
      </c>
      <c r="C139" s="5" t="s">
        <v>358</v>
      </c>
      <c r="D139" s="5"/>
      <c r="E139" s="74">
        <f>E140</f>
        <v>500</v>
      </c>
    </row>
    <row r="140" spans="1:5" s="64" customFormat="1" ht="15.75">
      <c r="A140" s="2" t="s">
        <v>550</v>
      </c>
      <c r="B140" s="5" t="s">
        <v>123</v>
      </c>
      <c r="C140" s="5" t="s">
        <v>358</v>
      </c>
      <c r="D140" s="5" t="s">
        <v>551</v>
      </c>
      <c r="E140" s="74">
        <v>500</v>
      </c>
    </row>
    <row r="141" spans="1:5" s="64" customFormat="1" ht="24.75" customHeight="1">
      <c r="A141" s="76" t="s">
        <v>363</v>
      </c>
      <c r="B141" s="5" t="s">
        <v>123</v>
      </c>
      <c r="C141" s="77" t="s">
        <v>360</v>
      </c>
      <c r="D141" s="77"/>
      <c r="E141" s="78">
        <f>E142</f>
        <v>1810.6</v>
      </c>
    </row>
    <row r="142" spans="1:5" s="64" customFormat="1" ht="31.5">
      <c r="A142" s="2" t="s">
        <v>91</v>
      </c>
      <c r="B142" s="5" t="s">
        <v>123</v>
      </c>
      <c r="C142" s="5" t="s">
        <v>361</v>
      </c>
      <c r="D142" s="5"/>
      <c r="E142" s="74">
        <f>E143+E145</f>
        <v>1810.6</v>
      </c>
    </row>
    <row r="143" spans="1:5" s="64" customFormat="1" ht="47.25">
      <c r="A143" s="2" t="s">
        <v>587</v>
      </c>
      <c r="B143" s="5" t="s">
        <v>123</v>
      </c>
      <c r="C143" s="5" t="s">
        <v>369</v>
      </c>
      <c r="D143" s="5"/>
      <c r="E143" s="74">
        <f>E144</f>
        <v>672.4</v>
      </c>
    </row>
    <row r="144" spans="1:5" s="64" customFormat="1" ht="31.5">
      <c r="A144" s="2" t="s">
        <v>576</v>
      </c>
      <c r="B144" s="5" t="s">
        <v>123</v>
      </c>
      <c r="C144" s="5" t="s">
        <v>369</v>
      </c>
      <c r="D144" s="5" t="s">
        <v>549</v>
      </c>
      <c r="E144" s="74">
        <v>672.4</v>
      </c>
    </row>
    <row r="145" spans="1:5" s="64" customFormat="1" ht="31.5">
      <c r="A145" s="2" t="s">
        <v>588</v>
      </c>
      <c r="B145" s="5" t="s">
        <v>123</v>
      </c>
      <c r="C145" s="5" t="s">
        <v>370</v>
      </c>
      <c r="D145" s="5"/>
      <c r="E145" s="74">
        <f>E146</f>
        <v>1138.2</v>
      </c>
    </row>
    <row r="146" spans="1:5" s="64" customFormat="1" ht="31.5">
      <c r="A146" s="2" t="s">
        <v>576</v>
      </c>
      <c r="B146" s="5" t="s">
        <v>123</v>
      </c>
      <c r="C146" s="5" t="s">
        <v>370</v>
      </c>
      <c r="D146" s="5" t="s">
        <v>549</v>
      </c>
      <c r="E146" s="74">
        <v>1138.2</v>
      </c>
    </row>
    <row r="147" spans="1:5" s="64" customFormat="1" ht="15.75">
      <c r="A147" s="2" t="s">
        <v>566</v>
      </c>
      <c r="B147" s="5" t="s">
        <v>565</v>
      </c>
      <c r="C147" s="79"/>
      <c r="D147" s="79"/>
      <c r="E147" s="74">
        <f>E148</f>
        <v>270</v>
      </c>
    </row>
    <row r="148" spans="1:5" s="64" customFormat="1" ht="47.25">
      <c r="A148" s="2" t="s">
        <v>3</v>
      </c>
      <c r="B148" s="5" t="s">
        <v>565</v>
      </c>
      <c r="C148" s="71" t="s">
        <v>285</v>
      </c>
      <c r="D148" s="71"/>
      <c r="E148" s="74">
        <f>E149</f>
        <v>270</v>
      </c>
    </row>
    <row r="149" spans="1:5" s="64" customFormat="1" ht="31.5">
      <c r="A149" s="2" t="s">
        <v>288</v>
      </c>
      <c r="B149" s="5" t="s">
        <v>565</v>
      </c>
      <c r="C149" s="71" t="s">
        <v>289</v>
      </c>
      <c r="D149" s="71"/>
      <c r="E149" s="74">
        <f>E150</f>
        <v>270</v>
      </c>
    </row>
    <row r="150" spans="1:5" s="64" customFormat="1" ht="15.75">
      <c r="A150" s="2" t="s">
        <v>567</v>
      </c>
      <c r="B150" s="5" t="s">
        <v>565</v>
      </c>
      <c r="C150" s="71" t="s">
        <v>290</v>
      </c>
      <c r="D150" s="79"/>
      <c r="E150" s="74">
        <f>E151</f>
        <v>270</v>
      </c>
    </row>
    <row r="151" spans="1:5" s="64" customFormat="1" ht="31.5">
      <c r="A151" s="2" t="s">
        <v>576</v>
      </c>
      <c r="B151" s="5" t="s">
        <v>565</v>
      </c>
      <c r="C151" s="71" t="s">
        <v>290</v>
      </c>
      <c r="D151" s="71">
        <v>200</v>
      </c>
      <c r="E151" s="74">
        <v>270</v>
      </c>
    </row>
    <row r="152" spans="1:5" s="64" customFormat="1" ht="15.75">
      <c r="A152" s="2" t="s">
        <v>423</v>
      </c>
      <c r="B152" s="5" t="s">
        <v>29</v>
      </c>
      <c r="C152" s="71"/>
      <c r="D152" s="5"/>
      <c r="E152" s="74">
        <f>E153</f>
        <v>112150.495</v>
      </c>
    </row>
    <row r="153" spans="1:5" s="64" customFormat="1" ht="47.25">
      <c r="A153" s="2" t="s">
        <v>3</v>
      </c>
      <c r="B153" s="5" t="s">
        <v>29</v>
      </c>
      <c r="C153" s="71" t="s">
        <v>285</v>
      </c>
      <c r="D153" s="5"/>
      <c r="E153" s="74">
        <f>E154</f>
        <v>112150.495</v>
      </c>
    </row>
    <row r="154" spans="1:5" s="64" customFormat="1" ht="31.5">
      <c r="A154" s="2" t="s">
        <v>590</v>
      </c>
      <c r="B154" s="5" t="s">
        <v>29</v>
      </c>
      <c r="C154" s="71" t="s">
        <v>286</v>
      </c>
      <c r="D154" s="5"/>
      <c r="E154" s="74">
        <f>E155+E160+E158</f>
        <v>112150.495</v>
      </c>
    </row>
    <row r="155" spans="1:5" s="64" customFormat="1" ht="15.75">
      <c r="A155" s="2" t="s">
        <v>487</v>
      </c>
      <c r="B155" s="5" t="s">
        <v>29</v>
      </c>
      <c r="C155" s="5" t="s">
        <v>287</v>
      </c>
      <c r="D155" s="5"/>
      <c r="E155" s="74">
        <f>E156+E157</f>
        <v>36244.477</v>
      </c>
    </row>
    <row r="156" spans="1:5" s="64" customFormat="1" ht="31.5">
      <c r="A156" s="2" t="s">
        <v>576</v>
      </c>
      <c r="B156" s="5" t="s">
        <v>29</v>
      </c>
      <c r="C156" s="5" t="s">
        <v>287</v>
      </c>
      <c r="D156" s="5" t="s">
        <v>549</v>
      </c>
      <c r="E156" s="74">
        <v>29239.477</v>
      </c>
    </row>
    <row r="157" spans="1:5" s="64" customFormat="1" ht="15.75">
      <c r="A157" s="2" t="s">
        <v>424</v>
      </c>
      <c r="B157" s="5" t="s">
        <v>29</v>
      </c>
      <c r="C157" s="5" t="s">
        <v>287</v>
      </c>
      <c r="D157" s="5" t="s">
        <v>558</v>
      </c>
      <c r="E157" s="74">
        <v>7005</v>
      </c>
    </row>
    <row r="158" spans="1:5" s="64" customFormat="1" ht="67.5" customHeight="1">
      <c r="A158" s="2" t="s">
        <v>858</v>
      </c>
      <c r="B158" s="5" t="s">
        <v>29</v>
      </c>
      <c r="C158" s="5" t="s">
        <v>758</v>
      </c>
      <c r="D158" s="5"/>
      <c r="E158" s="74">
        <f>E159</f>
        <v>1828.734</v>
      </c>
    </row>
    <row r="159" spans="1:5" s="64" customFormat="1" ht="15.75">
      <c r="A159" s="2" t="s">
        <v>424</v>
      </c>
      <c r="B159" s="5" t="s">
        <v>29</v>
      </c>
      <c r="C159" s="5" t="s">
        <v>758</v>
      </c>
      <c r="D159" s="5" t="s">
        <v>558</v>
      </c>
      <c r="E159" s="74">
        <v>1828.734</v>
      </c>
    </row>
    <row r="160" spans="1:5" s="64" customFormat="1" ht="30.75" customHeight="1">
      <c r="A160" s="2" t="s">
        <v>603</v>
      </c>
      <c r="B160" s="5" t="s">
        <v>29</v>
      </c>
      <c r="C160" s="5" t="s">
        <v>604</v>
      </c>
      <c r="D160" s="5"/>
      <c r="E160" s="74">
        <f>E161+E162</f>
        <v>74077.284</v>
      </c>
    </row>
    <row r="161" spans="1:5" s="64" customFormat="1" ht="31.5">
      <c r="A161" s="2" t="s">
        <v>576</v>
      </c>
      <c r="B161" s="5" t="s">
        <v>29</v>
      </c>
      <c r="C161" s="5" t="s">
        <v>604</v>
      </c>
      <c r="D161" s="5" t="s">
        <v>549</v>
      </c>
      <c r="E161" s="74">
        <v>59077.284</v>
      </c>
    </row>
    <row r="162" spans="1:5" s="64" customFormat="1" ht="15.75">
      <c r="A162" s="2" t="s">
        <v>424</v>
      </c>
      <c r="B162" s="5" t="s">
        <v>29</v>
      </c>
      <c r="C162" s="5" t="s">
        <v>604</v>
      </c>
      <c r="D162" s="5" t="s">
        <v>558</v>
      </c>
      <c r="E162" s="74">
        <v>15000</v>
      </c>
    </row>
    <row r="163" spans="1:5" s="64" customFormat="1" ht="15.75">
      <c r="A163" s="2" t="s">
        <v>22</v>
      </c>
      <c r="B163" s="5" t="s">
        <v>568</v>
      </c>
      <c r="C163" s="5"/>
      <c r="D163" s="5"/>
      <c r="E163" s="74">
        <f>E164+E170</f>
        <v>28230.189</v>
      </c>
    </row>
    <row r="164" spans="1:5" s="64" customFormat="1" ht="47.25">
      <c r="A164" s="2" t="s">
        <v>0</v>
      </c>
      <c r="B164" s="5" t="s">
        <v>568</v>
      </c>
      <c r="C164" s="5" t="s">
        <v>245</v>
      </c>
      <c r="D164" s="5"/>
      <c r="E164" s="74">
        <f>E165</f>
        <v>5544.8</v>
      </c>
    </row>
    <row r="165" spans="1:5" s="64" customFormat="1" ht="37.5" customHeight="1">
      <c r="A165" s="2" t="s">
        <v>591</v>
      </c>
      <c r="B165" s="5" t="s">
        <v>568</v>
      </c>
      <c r="C165" s="5" t="s">
        <v>246</v>
      </c>
      <c r="D165" s="5"/>
      <c r="E165" s="74">
        <f>E166+E168</f>
        <v>5544.8</v>
      </c>
    </row>
    <row r="166" spans="1:5" s="64" customFormat="1" ht="15.75">
      <c r="A166" s="2" t="s">
        <v>418</v>
      </c>
      <c r="B166" s="5" t="s">
        <v>568</v>
      </c>
      <c r="C166" s="5" t="s">
        <v>67</v>
      </c>
      <c r="D166" s="5"/>
      <c r="E166" s="74">
        <f>E167</f>
        <v>2200</v>
      </c>
    </row>
    <row r="167" spans="1:5" s="64" customFormat="1" ht="15.75">
      <c r="A167" s="2" t="s">
        <v>550</v>
      </c>
      <c r="B167" s="5" t="s">
        <v>568</v>
      </c>
      <c r="C167" s="5" t="s">
        <v>67</v>
      </c>
      <c r="D167" s="5" t="s">
        <v>551</v>
      </c>
      <c r="E167" s="74">
        <v>2200</v>
      </c>
    </row>
    <row r="168" spans="1:5" s="64" customFormat="1" ht="31.5">
      <c r="A168" s="2" t="s">
        <v>892</v>
      </c>
      <c r="B168" s="5" t="s">
        <v>568</v>
      </c>
      <c r="C168" s="5" t="s">
        <v>893</v>
      </c>
      <c r="D168" s="5"/>
      <c r="E168" s="74">
        <f>E169</f>
        <v>3344.8</v>
      </c>
    </row>
    <row r="169" spans="1:5" s="64" customFormat="1" ht="15.75">
      <c r="A169" s="2" t="s">
        <v>550</v>
      </c>
      <c r="B169" s="5" t="s">
        <v>568</v>
      </c>
      <c r="C169" s="5" t="s">
        <v>893</v>
      </c>
      <c r="D169" s="5" t="s">
        <v>551</v>
      </c>
      <c r="E169" s="74">
        <v>3344.8</v>
      </c>
    </row>
    <row r="170" spans="1:5" s="64" customFormat="1" ht="69.75" customHeight="1">
      <c r="A170" s="2" t="s">
        <v>274</v>
      </c>
      <c r="B170" s="5" t="s">
        <v>568</v>
      </c>
      <c r="C170" s="5" t="s">
        <v>275</v>
      </c>
      <c r="D170" s="4"/>
      <c r="E170" s="74">
        <f>E174+E179+E171</f>
        <v>22685.389</v>
      </c>
    </row>
    <row r="171" spans="1:5" s="64" customFormat="1" ht="33.75" customHeight="1">
      <c r="A171" s="2" t="s">
        <v>307</v>
      </c>
      <c r="B171" s="5" t="s">
        <v>568</v>
      </c>
      <c r="C171" s="5" t="s">
        <v>308</v>
      </c>
      <c r="D171" s="4"/>
      <c r="E171" s="74">
        <f>E172</f>
        <v>4754.389</v>
      </c>
    </row>
    <row r="172" spans="1:5" s="64" customFormat="1" ht="17.25" customHeight="1">
      <c r="A172" s="2" t="s">
        <v>829</v>
      </c>
      <c r="B172" s="5" t="s">
        <v>568</v>
      </c>
      <c r="C172" s="5" t="s">
        <v>830</v>
      </c>
      <c r="D172" s="4"/>
      <c r="E172" s="74">
        <f>E173</f>
        <v>4754.389</v>
      </c>
    </row>
    <row r="173" spans="1:5" s="64" customFormat="1" ht="20.25" customHeight="1">
      <c r="A173" s="2" t="s">
        <v>550</v>
      </c>
      <c r="B173" s="5" t="s">
        <v>568</v>
      </c>
      <c r="C173" s="5" t="s">
        <v>830</v>
      </c>
      <c r="D173" s="4">
        <v>800</v>
      </c>
      <c r="E173" s="74">
        <v>4754.389</v>
      </c>
    </row>
    <row r="174" spans="1:5" s="64" customFormat="1" ht="31.5">
      <c r="A174" s="2" t="s">
        <v>55</v>
      </c>
      <c r="B174" s="5" t="s">
        <v>568</v>
      </c>
      <c r="C174" s="5" t="s">
        <v>59</v>
      </c>
      <c r="D174" s="4"/>
      <c r="E174" s="74">
        <f>E177+E175</f>
        <v>2305</v>
      </c>
    </row>
    <row r="175" spans="1:5" s="64" customFormat="1" ht="15.75">
      <c r="A175" s="2" t="s">
        <v>375</v>
      </c>
      <c r="B175" s="5" t="s">
        <v>568</v>
      </c>
      <c r="C175" s="5" t="s">
        <v>376</v>
      </c>
      <c r="D175" s="5"/>
      <c r="E175" s="74">
        <f>E176</f>
        <v>1985</v>
      </c>
    </row>
    <row r="176" spans="1:5" s="64" customFormat="1" ht="31.5">
      <c r="A176" s="2" t="s">
        <v>576</v>
      </c>
      <c r="B176" s="5" t="s">
        <v>568</v>
      </c>
      <c r="C176" s="5" t="s">
        <v>376</v>
      </c>
      <c r="D176" s="5" t="s">
        <v>549</v>
      </c>
      <c r="E176" s="74">
        <v>1985</v>
      </c>
    </row>
    <row r="177" spans="1:5" s="64" customFormat="1" ht="47.25">
      <c r="A177" s="2" t="s">
        <v>92</v>
      </c>
      <c r="B177" s="5" t="s">
        <v>568</v>
      </c>
      <c r="C177" s="5" t="s">
        <v>379</v>
      </c>
      <c r="D177" s="5"/>
      <c r="E177" s="74">
        <f>E178</f>
        <v>320</v>
      </c>
    </row>
    <row r="178" spans="1:5" s="64" customFormat="1" ht="31.5">
      <c r="A178" s="2" t="s">
        <v>576</v>
      </c>
      <c r="B178" s="5" t="s">
        <v>568</v>
      </c>
      <c r="C178" s="5" t="s">
        <v>379</v>
      </c>
      <c r="D178" s="5" t="s">
        <v>549</v>
      </c>
      <c r="E178" s="74">
        <v>320</v>
      </c>
    </row>
    <row r="179" spans="1:5" s="64" customFormat="1" ht="31.5">
      <c r="A179" s="2" t="s">
        <v>97</v>
      </c>
      <c r="B179" s="5" t="s">
        <v>568</v>
      </c>
      <c r="C179" s="5" t="s">
        <v>98</v>
      </c>
      <c r="D179" s="5"/>
      <c r="E179" s="74">
        <f>E180</f>
        <v>15626</v>
      </c>
    </row>
    <row r="180" spans="1:5" s="64" customFormat="1" ht="15.75">
      <c r="A180" s="2" t="s">
        <v>99</v>
      </c>
      <c r="B180" s="5" t="s">
        <v>568</v>
      </c>
      <c r="C180" s="5" t="s">
        <v>100</v>
      </c>
      <c r="D180" s="5"/>
      <c r="E180" s="74">
        <f>E181+E182</f>
        <v>15626</v>
      </c>
    </row>
    <row r="181" spans="1:5" s="64" customFormat="1" ht="31.5">
      <c r="A181" s="2" t="s">
        <v>576</v>
      </c>
      <c r="B181" s="5" t="s">
        <v>568</v>
      </c>
      <c r="C181" s="5" t="s">
        <v>100</v>
      </c>
      <c r="D181" s="5" t="s">
        <v>549</v>
      </c>
      <c r="E181" s="74">
        <v>15611</v>
      </c>
    </row>
    <row r="182" spans="1:5" s="64" customFormat="1" ht="15.75">
      <c r="A182" s="2" t="s">
        <v>550</v>
      </c>
      <c r="B182" s="5" t="s">
        <v>568</v>
      </c>
      <c r="C182" s="5" t="s">
        <v>100</v>
      </c>
      <c r="D182" s="5" t="s">
        <v>551</v>
      </c>
      <c r="E182" s="74">
        <v>15</v>
      </c>
    </row>
    <row r="183" spans="1:5" s="75" customFormat="1" ht="15.75">
      <c r="A183" s="15" t="s">
        <v>491</v>
      </c>
      <c r="B183" s="3" t="s">
        <v>489</v>
      </c>
      <c r="C183" s="3"/>
      <c r="D183" s="3"/>
      <c r="E183" s="8">
        <f>E184+E193+E239+E221</f>
        <v>264722.05399999995</v>
      </c>
    </row>
    <row r="184" spans="1:5" s="75" customFormat="1" ht="15.75">
      <c r="A184" s="2" t="s">
        <v>516</v>
      </c>
      <c r="B184" s="5" t="s">
        <v>515</v>
      </c>
      <c r="C184" s="5"/>
      <c r="D184" s="5"/>
      <c r="E184" s="74">
        <f>E185</f>
        <v>4537.365</v>
      </c>
    </row>
    <row r="185" spans="1:5" s="75" customFormat="1" ht="63">
      <c r="A185" s="2" t="s">
        <v>274</v>
      </c>
      <c r="B185" s="5" t="s">
        <v>515</v>
      </c>
      <c r="C185" s="5" t="s">
        <v>275</v>
      </c>
      <c r="D185" s="5"/>
      <c r="E185" s="74">
        <f>E190+E186</f>
        <v>4537.365</v>
      </c>
    </row>
    <row r="186" spans="1:5" s="75" customFormat="1" ht="21.75" customHeight="1">
      <c r="A186" s="2" t="s">
        <v>805</v>
      </c>
      <c r="B186" s="5" t="s">
        <v>515</v>
      </c>
      <c r="C186" s="5" t="s">
        <v>806</v>
      </c>
      <c r="D186" s="5"/>
      <c r="E186" s="74">
        <f>E187</f>
        <v>3487.365</v>
      </c>
    </row>
    <row r="187" spans="1:5" s="75" customFormat="1" ht="15.75">
      <c r="A187" s="2" t="s">
        <v>831</v>
      </c>
      <c r="B187" s="5" t="s">
        <v>515</v>
      </c>
      <c r="C187" s="5" t="s">
        <v>832</v>
      </c>
      <c r="D187" s="5"/>
      <c r="E187" s="74">
        <f>E189+E188</f>
        <v>3487.365</v>
      </c>
    </row>
    <row r="188" spans="1:5" s="75" customFormat="1" ht="15.75">
      <c r="A188" s="2" t="s">
        <v>424</v>
      </c>
      <c r="B188" s="5" t="s">
        <v>515</v>
      </c>
      <c r="C188" s="5" t="s">
        <v>832</v>
      </c>
      <c r="D188" s="5" t="s">
        <v>558</v>
      </c>
      <c r="E188" s="74">
        <v>197.1</v>
      </c>
    </row>
    <row r="189" spans="1:5" s="75" customFormat="1" ht="15.75">
      <c r="A189" s="2" t="s">
        <v>550</v>
      </c>
      <c r="B189" s="5" t="s">
        <v>515</v>
      </c>
      <c r="C189" s="5" t="s">
        <v>832</v>
      </c>
      <c r="D189" s="5" t="s">
        <v>551</v>
      </c>
      <c r="E189" s="74">
        <v>3290.265</v>
      </c>
    </row>
    <row r="190" spans="1:5" s="75" customFormat="1" ht="31.5">
      <c r="A190" s="2" t="s">
        <v>307</v>
      </c>
      <c r="B190" s="5" t="s">
        <v>515</v>
      </c>
      <c r="C190" s="5" t="s">
        <v>308</v>
      </c>
      <c r="D190" s="5"/>
      <c r="E190" s="74">
        <f>E191</f>
        <v>1050</v>
      </c>
    </row>
    <row r="191" spans="1:5" s="75" customFormat="1" ht="31.5">
      <c r="A191" s="2" t="s">
        <v>517</v>
      </c>
      <c r="B191" s="5" t="s">
        <v>515</v>
      </c>
      <c r="C191" s="5" t="s">
        <v>56</v>
      </c>
      <c r="D191" s="5"/>
      <c r="E191" s="74">
        <f>E192</f>
        <v>1050</v>
      </c>
    </row>
    <row r="192" spans="1:5" s="75" customFormat="1" ht="31.5">
      <c r="A192" s="2" t="s">
        <v>576</v>
      </c>
      <c r="B192" s="5" t="s">
        <v>515</v>
      </c>
      <c r="C192" s="5" t="s">
        <v>56</v>
      </c>
      <c r="D192" s="5" t="s">
        <v>549</v>
      </c>
      <c r="E192" s="74">
        <v>1050</v>
      </c>
    </row>
    <row r="193" spans="1:5" s="64" customFormat="1" ht="15.75">
      <c r="A193" s="2" t="s">
        <v>492</v>
      </c>
      <c r="B193" s="5" t="s">
        <v>490</v>
      </c>
      <c r="C193" s="5"/>
      <c r="D193" s="5"/>
      <c r="E193" s="74">
        <f>E194</f>
        <v>143572.44799999997</v>
      </c>
    </row>
    <row r="194" spans="1:5" s="75" customFormat="1" ht="48.75" customHeight="1">
      <c r="A194" s="2" t="s">
        <v>274</v>
      </c>
      <c r="B194" s="5" t="s">
        <v>490</v>
      </c>
      <c r="C194" s="5" t="s">
        <v>275</v>
      </c>
      <c r="D194" s="5"/>
      <c r="E194" s="74">
        <f>E198+E211+E195+E201</f>
        <v>143572.44799999997</v>
      </c>
    </row>
    <row r="195" spans="1:5" s="75" customFormat="1" ht="33.75" customHeight="1">
      <c r="A195" s="2" t="s">
        <v>592</v>
      </c>
      <c r="B195" s="5" t="s">
        <v>490</v>
      </c>
      <c r="C195" s="5" t="s">
        <v>276</v>
      </c>
      <c r="D195" s="5"/>
      <c r="E195" s="74">
        <f>E196</f>
        <v>4212.998</v>
      </c>
    </row>
    <row r="196" spans="1:5" s="75" customFormat="1" ht="19.5" customHeight="1">
      <c r="A196" s="2" t="s">
        <v>609</v>
      </c>
      <c r="B196" s="5" t="s">
        <v>490</v>
      </c>
      <c r="C196" s="5" t="s">
        <v>608</v>
      </c>
      <c r="D196" s="5"/>
      <c r="E196" s="74">
        <f>E197</f>
        <v>4212.998</v>
      </c>
    </row>
    <row r="197" spans="1:5" s="75" customFormat="1" ht="30.75" customHeight="1">
      <c r="A197" s="2" t="s">
        <v>373</v>
      </c>
      <c r="B197" s="5" t="s">
        <v>490</v>
      </c>
      <c r="C197" s="5" t="s">
        <v>608</v>
      </c>
      <c r="D197" s="5" t="s">
        <v>562</v>
      </c>
      <c r="E197" s="74">
        <v>4212.998</v>
      </c>
    </row>
    <row r="198" spans="1:5" s="75" customFormat="1" ht="63">
      <c r="A198" s="2" t="s">
        <v>589</v>
      </c>
      <c r="B198" s="5" t="s">
        <v>490</v>
      </c>
      <c r="C198" s="5" t="s">
        <v>277</v>
      </c>
      <c r="D198" s="5"/>
      <c r="E198" s="74">
        <f>E199</f>
        <v>13830.412</v>
      </c>
    </row>
    <row r="199" spans="1:5" s="75" customFormat="1" ht="31.5">
      <c r="A199" s="2" t="s">
        <v>373</v>
      </c>
      <c r="B199" s="5" t="s">
        <v>490</v>
      </c>
      <c r="C199" s="5" t="s">
        <v>374</v>
      </c>
      <c r="D199" s="5"/>
      <c r="E199" s="74">
        <f>E200</f>
        <v>13830.412</v>
      </c>
    </row>
    <row r="200" spans="1:5" s="75" customFormat="1" ht="31.5">
      <c r="A200" s="2" t="s">
        <v>199</v>
      </c>
      <c r="B200" s="5" t="s">
        <v>490</v>
      </c>
      <c r="C200" s="5" t="s">
        <v>374</v>
      </c>
      <c r="D200" s="5" t="s">
        <v>562</v>
      </c>
      <c r="E200" s="74">
        <v>13830.412</v>
      </c>
    </row>
    <row r="201" spans="1:5" s="75" customFormat="1" ht="31.5">
      <c r="A201" s="2" t="s">
        <v>280</v>
      </c>
      <c r="B201" s="5" t="s">
        <v>490</v>
      </c>
      <c r="C201" s="5" t="s">
        <v>281</v>
      </c>
      <c r="D201" s="5"/>
      <c r="E201" s="74">
        <f>E208+E204+E202+E206</f>
        <v>120172.03799999999</v>
      </c>
    </row>
    <row r="202" spans="1:5" s="75" customFormat="1" ht="15.75">
      <c r="A202" s="2" t="s">
        <v>46</v>
      </c>
      <c r="B202" s="5" t="s">
        <v>490</v>
      </c>
      <c r="C202" s="5" t="s">
        <v>713</v>
      </c>
      <c r="D202" s="5"/>
      <c r="E202" s="74">
        <f>E203</f>
        <v>530.893</v>
      </c>
    </row>
    <row r="203" spans="1:5" s="75" customFormat="1" ht="15.75">
      <c r="A203" s="2" t="s">
        <v>550</v>
      </c>
      <c r="B203" s="5" t="s">
        <v>490</v>
      </c>
      <c r="C203" s="5" t="s">
        <v>713</v>
      </c>
      <c r="D203" s="5" t="s">
        <v>551</v>
      </c>
      <c r="E203" s="74">
        <v>530.893</v>
      </c>
    </row>
    <row r="204" spans="1:5" s="75" customFormat="1" ht="31.5">
      <c r="A204" s="2" t="s">
        <v>373</v>
      </c>
      <c r="B204" s="5" t="s">
        <v>490</v>
      </c>
      <c r="C204" s="5" t="s">
        <v>714</v>
      </c>
      <c r="D204" s="5"/>
      <c r="E204" s="74">
        <f>E205</f>
        <v>9352.431</v>
      </c>
    </row>
    <row r="205" spans="1:5" s="75" customFormat="1" ht="31.5">
      <c r="A205" s="2" t="s">
        <v>199</v>
      </c>
      <c r="B205" s="5" t="s">
        <v>490</v>
      </c>
      <c r="C205" s="5" t="s">
        <v>714</v>
      </c>
      <c r="D205" s="5" t="s">
        <v>562</v>
      </c>
      <c r="E205" s="74">
        <v>9352.431</v>
      </c>
    </row>
    <row r="206" spans="1:5" s="75" customFormat="1" ht="78.75">
      <c r="A206" s="2" t="s">
        <v>894</v>
      </c>
      <c r="B206" s="5" t="s">
        <v>490</v>
      </c>
      <c r="C206" s="5" t="s">
        <v>895</v>
      </c>
      <c r="D206" s="5"/>
      <c r="E206" s="74">
        <f>E207</f>
        <v>16626.86</v>
      </c>
    </row>
    <row r="207" spans="1:5" s="75" customFormat="1" ht="15.75">
      <c r="A207" s="2" t="s">
        <v>550</v>
      </c>
      <c r="B207" s="5" t="s">
        <v>490</v>
      </c>
      <c r="C207" s="5" t="s">
        <v>895</v>
      </c>
      <c r="D207" s="5" t="s">
        <v>551</v>
      </c>
      <c r="E207" s="74">
        <v>16626.86</v>
      </c>
    </row>
    <row r="208" spans="1:5" s="75" customFormat="1" ht="31.5">
      <c r="A208" s="2" t="s">
        <v>45</v>
      </c>
      <c r="B208" s="5" t="s">
        <v>490</v>
      </c>
      <c r="C208" s="5" t="s">
        <v>42</v>
      </c>
      <c r="D208" s="5"/>
      <c r="E208" s="74">
        <f>E210+E209</f>
        <v>93661.85399999999</v>
      </c>
    </row>
    <row r="209" spans="1:5" s="75" customFormat="1" ht="31.5">
      <c r="A209" s="2" t="s">
        <v>576</v>
      </c>
      <c r="B209" s="5" t="s">
        <v>490</v>
      </c>
      <c r="C209" s="5" t="s">
        <v>42</v>
      </c>
      <c r="D209" s="5" t="s">
        <v>549</v>
      </c>
      <c r="E209" s="74">
        <v>35998.861</v>
      </c>
    </row>
    <row r="210" spans="1:5" s="75" customFormat="1" ht="31.5">
      <c r="A210" s="2" t="s">
        <v>199</v>
      </c>
      <c r="B210" s="5" t="s">
        <v>490</v>
      </c>
      <c r="C210" s="5" t="s">
        <v>42</v>
      </c>
      <c r="D210" s="5" t="s">
        <v>562</v>
      </c>
      <c r="E210" s="74">
        <v>57662.993</v>
      </c>
    </row>
    <row r="211" spans="1:5" s="75" customFormat="1" ht="31.5">
      <c r="A211" s="2" t="s">
        <v>307</v>
      </c>
      <c r="B211" s="5" t="s">
        <v>490</v>
      </c>
      <c r="C211" s="5" t="s">
        <v>308</v>
      </c>
      <c r="D211" s="5"/>
      <c r="E211" s="74">
        <f>E212+E215+E217+E219</f>
        <v>5357</v>
      </c>
    </row>
    <row r="212" spans="1:5" s="75" customFormat="1" ht="15.75">
      <c r="A212" s="2" t="s">
        <v>46</v>
      </c>
      <c r="B212" s="5" t="s">
        <v>490</v>
      </c>
      <c r="C212" s="5" t="s">
        <v>43</v>
      </c>
      <c r="D212" s="5"/>
      <c r="E212" s="74">
        <f>E213+E214</f>
        <v>3849.14</v>
      </c>
    </row>
    <row r="213" spans="1:5" s="75" customFormat="1" ht="31.5">
      <c r="A213" s="2" t="s">
        <v>576</v>
      </c>
      <c r="B213" s="5" t="s">
        <v>490</v>
      </c>
      <c r="C213" s="5" t="s">
        <v>43</v>
      </c>
      <c r="D213" s="5" t="s">
        <v>549</v>
      </c>
      <c r="E213" s="74">
        <v>2819.14</v>
      </c>
    </row>
    <row r="214" spans="1:5" s="75" customFormat="1" ht="15.75">
      <c r="A214" s="2" t="s">
        <v>424</v>
      </c>
      <c r="B214" s="5" t="s">
        <v>490</v>
      </c>
      <c r="C214" s="5" t="s">
        <v>43</v>
      </c>
      <c r="D214" s="5" t="s">
        <v>558</v>
      </c>
      <c r="E214" s="74">
        <v>1030</v>
      </c>
    </row>
    <row r="215" spans="1:5" s="75" customFormat="1" ht="31.5">
      <c r="A215" s="2" t="s">
        <v>715</v>
      </c>
      <c r="B215" s="5" t="s">
        <v>490</v>
      </c>
      <c r="C215" s="5" t="s">
        <v>716</v>
      </c>
      <c r="D215" s="5"/>
      <c r="E215" s="74">
        <f>E216</f>
        <v>1207.86</v>
      </c>
    </row>
    <row r="216" spans="1:5" s="75" customFormat="1" ht="31.5">
      <c r="A216" s="2" t="s">
        <v>576</v>
      </c>
      <c r="B216" s="5" t="s">
        <v>490</v>
      </c>
      <c r="C216" s="5" t="s">
        <v>716</v>
      </c>
      <c r="D216" s="5" t="s">
        <v>549</v>
      </c>
      <c r="E216" s="74">
        <v>1207.86</v>
      </c>
    </row>
    <row r="217" spans="1:5" s="75" customFormat="1" ht="31.5">
      <c r="A217" s="2" t="s">
        <v>717</v>
      </c>
      <c r="B217" s="5" t="s">
        <v>490</v>
      </c>
      <c r="C217" s="5" t="s">
        <v>718</v>
      </c>
      <c r="D217" s="5"/>
      <c r="E217" s="74">
        <f>E218</f>
        <v>150</v>
      </c>
    </row>
    <row r="218" spans="1:5" s="75" customFormat="1" ht="31.5">
      <c r="A218" s="2" t="s">
        <v>576</v>
      </c>
      <c r="B218" s="5" t="s">
        <v>490</v>
      </c>
      <c r="C218" s="5" t="s">
        <v>718</v>
      </c>
      <c r="D218" s="5" t="s">
        <v>549</v>
      </c>
      <c r="E218" s="74">
        <v>150</v>
      </c>
    </row>
    <row r="219" spans="1:5" s="75" customFormat="1" ht="31.5">
      <c r="A219" s="2" t="s">
        <v>719</v>
      </c>
      <c r="B219" s="5" t="s">
        <v>490</v>
      </c>
      <c r="C219" s="5" t="s">
        <v>720</v>
      </c>
      <c r="D219" s="5"/>
      <c r="E219" s="74">
        <f>E220</f>
        <v>150</v>
      </c>
    </row>
    <row r="220" spans="1:5" s="75" customFormat="1" ht="31.5">
      <c r="A220" s="2" t="s">
        <v>576</v>
      </c>
      <c r="B220" s="5" t="s">
        <v>490</v>
      </c>
      <c r="C220" s="5" t="s">
        <v>720</v>
      </c>
      <c r="D220" s="5" t="s">
        <v>549</v>
      </c>
      <c r="E220" s="74">
        <v>150</v>
      </c>
    </row>
    <row r="221" spans="1:5" s="75" customFormat="1" ht="15.75">
      <c r="A221" s="2" t="s">
        <v>514</v>
      </c>
      <c r="B221" s="5" t="s">
        <v>513</v>
      </c>
      <c r="C221" s="5"/>
      <c r="D221" s="5"/>
      <c r="E221" s="74">
        <f>E222</f>
        <v>110556.395</v>
      </c>
    </row>
    <row r="222" spans="1:5" s="75" customFormat="1" ht="63">
      <c r="A222" s="2" t="s">
        <v>274</v>
      </c>
      <c r="B222" s="5" t="s">
        <v>513</v>
      </c>
      <c r="C222" s="5" t="s">
        <v>275</v>
      </c>
      <c r="D222" s="5"/>
      <c r="E222" s="74">
        <f>E223+E226</f>
        <v>110556.395</v>
      </c>
    </row>
    <row r="223" spans="1:5" s="75" customFormat="1" ht="15.75">
      <c r="A223" s="2" t="s">
        <v>759</v>
      </c>
      <c r="B223" s="5" t="s">
        <v>513</v>
      </c>
      <c r="C223" s="5" t="s">
        <v>760</v>
      </c>
      <c r="D223" s="5"/>
      <c r="E223" s="74">
        <f>E224</f>
        <v>35618.997</v>
      </c>
    </row>
    <row r="224" spans="1:5" s="75" customFormat="1" ht="15.75">
      <c r="A224" s="2" t="s">
        <v>761</v>
      </c>
      <c r="B224" s="5" t="s">
        <v>513</v>
      </c>
      <c r="C224" s="5" t="s">
        <v>762</v>
      </c>
      <c r="D224" s="5"/>
      <c r="E224" s="74">
        <f>E225</f>
        <v>35618.997</v>
      </c>
    </row>
    <row r="225" spans="1:5" s="75" customFormat="1" ht="15.75">
      <c r="A225" s="2" t="s">
        <v>424</v>
      </c>
      <c r="B225" s="5" t="s">
        <v>513</v>
      </c>
      <c r="C225" s="5" t="s">
        <v>762</v>
      </c>
      <c r="D225" s="5" t="s">
        <v>558</v>
      </c>
      <c r="E225" s="74">
        <v>35618.997</v>
      </c>
    </row>
    <row r="226" spans="1:5" s="75" customFormat="1" ht="47.25">
      <c r="A226" s="2" t="s">
        <v>63</v>
      </c>
      <c r="B226" s="5" t="s">
        <v>513</v>
      </c>
      <c r="C226" s="5" t="s">
        <v>278</v>
      </c>
      <c r="D226" s="5"/>
      <c r="E226" s="74">
        <f>E227+E231+E235+E229+E237+E233</f>
        <v>74937.398</v>
      </c>
    </row>
    <row r="227" spans="1:5" s="75" customFormat="1" ht="47.25">
      <c r="A227" s="2" t="s">
        <v>612</v>
      </c>
      <c r="B227" s="5" t="s">
        <v>513</v>
      </c>
      <c r="C227" s="5" t="s">
        <v>721</v>
      </c>
      <c r="D227" s="5"/>
      <c r="E227" s="74">
        <f>E228</f>
        <v>559</v>
      </c>
    </row>
    <row r="228" spans="1:5" s="75" customFormat="1" ht="15.75">
      <c r="A228" s="2" t="s">
        <v>424</v>
      </c>
      <c r="B228" s="5" t="s">
        <v>513</v>
      </c>
      <c r="C228" s="5" t="s">
        <v>721</v>
      </c>
      <c r="D228" s="5" t="s">
        <v>558</v>
      </c>
      <c r="E228" s="74">
        <v>559</v>
      </c>
    </row>
    <row r="229" spans="1:5" s="75" customFormat="1" ht="24" customHeight="1">
      <c r="A229" s="2" t="s">
        <v>763</v>
      </c>
      <c r="B229" s="5" t="s">
        <v>513</v>
      </c>
      <c r="C229" s="5" t="s">
        <v>764</v>
      </c>
      <c r="D229" s="5"/>
      <c r="E229" s="74">
        <f>E230</f>
        <v>17039.815</v>
      </c>
    </row>
    <row r="230" spans="1:5" s="75" customFormat="1" ht="31.5">
      <c r="A230" s="2" t="s">
        <v>199</v>
      </c>
      <c r="B230" s="5" t="s">
        <v>513</v>
      </c>
      <c r="C230" s="5" t="s">
        <v>764</v>
      </c>
      <c r="D230" s="5" t="s">
        <v>562</v>
      </c>
      <c r="E230" s="74">
        <v>17039.815</v>
      </c>
    </row>
    <row r="231" spans="1:5" s="75" customFormat="1" ht="31.5">
      <c r="A231" s="2" t="s">
        <v>765</v>
      </c>
      <c r="B231" s="5" t="s">
        <v>513</v>
      </c>
      <c r="C231" s="5" t="s">
        <v>766</v>
      </c>
      <c r="D231" s="5"/>
      <c r="E231" s="74">
        <f>E232</f>
        <v>12145.056</v>
      </c>
    </row>
    <row r="232" spans="1:5" s="75" customFormat="1" ht="15.75">
      <c r="A232" s="2" t="s">
        <v>424</v>
      </c>
      <c r="B232" s="5" t="s">
        <v>513</v>
      </c>
      <c r="C232" s="5" t="s">
        <v>766</v>
      </c>
      <c r="D232" s="5" t="s">
        <v>558</v>
      </c>
      <c r="E232" s="74">
        <v>12145.056</v>
      </c>
    </row>
    <row r="233" spans="1:5" s="75" customFormat="1" ht="31.5">
      <c r="A233" s="2" t="s">
        <v>715</v>
      </c>
      <c r="B233" s="5" t="s">
        <v>513</v>
      </c>
      <c r="C233" s="5" t="s">
        <v>856</v>
      </c>
      <c r="D233" s="5"/>
      <c r="E233" s="74">
        <f>E234</f>
        <v>3581.025</v>
      </c>
    </row>
    <row r="234" spans="1:5" s="75" customFormat="1" ht="15.75">
      <c r="A234" s="2" t="s">
        <v>424</v>
      </c>
      <c r="B234" s="5" t="s">
        <v>513</v>
      </c>
      <c r="C234" s="5" t="s">
        <v>856</v>
      </c>
      <c r="D234" s="5" t="s">
        <v>558</v>
      </c>
      <c r="E234" s="74">
        <v>3581.025</v>
      </c>
    </row>
    <row r="235" spans="1:5" s="75" customFormat="1" ht="47.25">
      <c r="A235" s="2" t="s">
        <v>857</v>
      </c>
      <c r="B235" s="5" t="s">
        <v>513</v>
      </c>
      <c r="C235" s="5" t="s">
        <v>767</v>
      </c>
      <c r="D235" s="5"/>
      <c r="E235" s="74">
        <f>E236</f>
        <v>31668.502</v>
      </c>
    </row>
    <row r="236" spans="1:5" s="75" customFormat="1" ht="15.75">
      <c r="A236" s="2" t="s">
        <v>424</v>
      </c>
      <c r="B236" s="5" t="s">
        <v>513</v>
      </c>
      <c r="C236" s="5" t="s">
        <v>767</v>
      </c>
      <c r="D236" s="5" t="s">
        <v>558</v>
      </c>
      <c r="E236" s="74">
        <v>31668.502</v>
      </c>
    </row>
    <row r="237" spans="1:5" s="75" customFormat="1" ht="15.75">
      <c r="A237" s="2" t="s">
        <v>817</v>
      </c>
      <c r="B237" s="5" t="s">
        <v>513</v>
      </c>
      <c r="C237" s="5" t="s">
        <v>818</v>
      </c>
      <c r="D237" s="5"/>
      <c r="E237" s="74">
        <f>E238</f>
        <v>9944</v>
      </c>
    </row>
    <row r="238" spans="1:5" s="75" customFormat="1" ht="15.75">
      <c r="A238" s="2" t="s">
        <v>424</v>
      </c>
      <c r="B238" s="5" t="s">
        <v>513</v>
      </c>
      <c r="C238" s="5" t="s">
        <v>818</v>
      </c>
      <c r="D238" s="5" t="s">
        <v>558</v>
      </c>
      <c r="E238" s="74">
        <v>9944</v>
      </c>
    </row>
    <row r="239" spans="1:5" s="64" customFormat="1" ht="15.75">
      <c r="A239" s="2" t="s">
        <v>572</v>
      </c>
      <c r="B239" s="5" t="s">
        <v>571</v>
      </c>
      <c r="C239" s="5"/>
      <c r="D239" s="5"/>
      <c r="E239" s="74">
        <f>E240</f>
        <v>6055.846</v>
      </c>
    </row>
    <row r="240" spans="1:5" s="64" customFormat="1" ht="63">
      <c r="A240" s="2" t="s">
        <v>274</v>
      </c>
      <c r="B240" s="5" t="s">
        <v>571</v>
      </c>
      <c r="C240" s="5" t="s">
        <v>275</v>
      </c>
      <c r="D240" s="5"/>
      <c r="E240" s="74">
        <f>E241</f>
        <v>6055.846</v>
      </c>
    </row>
    <row r="241" spans="1:5" s="64" customFormat="1" ht="50.25" customHeight="1">
      <c r="A241" s="2" t="s">
        <v>63</v>
      </c>
      <c r="B241" s="5" t="s">
        <v>571</v>
      </c>
      <c r="C241" s="5" t="s">
        <v>278</v>
      </c>
      <c r="D241" s="5"/>
      <c r="E241" s="74">
        <f>E242</f>
        <v>6055.846</v>
      </c>
    </row>
    <row r="242" spans="1:5" s="64" customFormat="1" ht="68.25" customHeight="1">
      <c r="A242" s="2" t="s">
        <v>858</v>
      </c>
      <c r="B242" s="5" t="s">
        <v>571</v>
      </c>
      <c r="C242" s="5" t="s">
        <v>279</v>
      </c>
      <c r="D242" s="5"/>
      <c r="E242" s="74">
        <f>E243</f>
        <v>6055.846</v>
      </c>
    </row>
    <row r="243" spans="1:5" s="64" customFormat="1" ht="15.75">
      <c r="A243" s="2" t="s">
        <v>424</v>
      </c>
      <c r="B243" s="5" t="s">
        <v>571</v>
      </c>
      <c r="C243" s="5" t="s">
        <v>279</v>
      </c>
      <c r="D243" s="5" t="s">
        <v>558</v>
      </c>
      <c r="E243" s="74">
        <v>6055.846</v>
      </c>
    </row>
    <row r="244" spans="1:5" s="64" customFormat="1" ht="15.75">
      <c r="A244" s="15" t="s">
        <v>722</v>
      </c>
      <c r="B244" s="3" t="s">
        <v>723</v>
      </c>
      <c r="C244" s="5"/>
      <c r="D244" s="5"/>
      <c r="E244" s="8">
        <f>E245</f>
        <v>9740</v>
      </c>
    </row>
    <row r="245" spans="1:5" s="64" customFormat="1" ht="15.75">
      <c r="A245" s="2" t="s">
        <v>724</v>
      </c>
      <c r="B245" s="5" t="s">
        <v>725</v>
      </c>
      <c r="C245" s="5"/>
      <c r="D245" s="5"/>
      <c r="E245" s="74">
        <f>E246</f>
        <v>9740</v>
      </c>
    </row>
    <row r="246" spans="1:5" s="64" customFormat="1" ht="51.75" customHeight="1">
      <c r="A246" s="2" t="s">
        <v>274</v>
      </c>
      <c r="B246" s="5" t="s">
        <v>725</v>
      </c>
      <c r="C246" s="5" t="s">
        <v>275</v>
      </c>
      <c r="D246" s="5"/>
      <c r="E246" s="74">
        <f>E247</f>
        <v>9740</v>
      </c>
    </row>
    <row r="247" spans="1:5" s="64" customFormat="1" ht="47.25">
      <c r="A247" s="2" t="s">
        <v>63</v>
      </c>
      <c r="B247" s="5" t="s">
        <v>725</v>
      </c>
      <c r="C247" s="5" t="s">
        <v>278</v>
      </c>
      <c r="D247" s="5"/>
      <c r="E247" s="74">
        <f>E248+E251</f>
        <v>9740</v>
      </c>
    </row>
    <row r="248" spans="1:5" s="64" customFormat="1" ht="15.75">
      <c r="A248" s="2" t="s">
        <v>726</v>
      </c>
      <c r="B248" s="5" t="s">
        <v>725</v>
      </c>
      <c r="C248" s="5" t="s">
        <v>727</v>
      </c>
      <c r="D248" s="5"/>
      <c r="E248" s="74">
        <f>E249+E250</f>
        <v>6440</v>
      </c>
    </row>
    <row r="249" spans="1:5" s="64" customFormat="1" ht="31.5">
      <c r="A249" s="2" t="s">
        <v>576</v>
      </c>
      <c r="B249" s="5" t="s">
        <v>725</v>
      </c>
      <c r="C249" s="5" t="s">
        <v>727</v>
      </c>
      <c r="D249" s="5" t="s">
        <v>549</v>
      </c>
      <c r="E249" s="74">
        <v>5000</v>
      </c>
    </row>
    <row r="250" spans="1:5" s="64" customFormat="1" ht="15.75">
      <c r="A250" s="2" t="s">
        <v>424</v>
      </c>
      <c r="B250" s="5" t="s">
        <v>725</v>
      </c>
      <c r="C250" s="5" t="s">
        <v>727</v>
      </c>
      <c r="D250" s="5" t="s">
        <v>558</v>
      </c>
      <c r="E250" s="74">
        <v>1440</v>
      </c>
    </row>
    <row r="251" spans="1:5" s="64" customFormat="1" ht="63">
      <c r="A251" s="2" t="s">
        <v>384</v>
      </c>
      <c r="B251" s="5" t="s">
        <v>725</v>
      </c>
      <c r="C251" s="5" t="s">
        <v>279</v>
      </c>
      <c r="D251" s="5"/>
      <c r="E251" s="74">
        <f>E252</f>
        <v>3300</v>
      </c>
    </row>
    <row r="252" spans="1:5" s="64" customFormat="1" ht="15.75">
      <c r="A252" s="2" t="s">
        <v>424</v>
      </c>
      <c r="B252" s="5" t="s">
        <v>725</v>
      </c>
      <c r="C252" s="5" t="s">
        <v>279</v>
      </c>
      <c r="D252" s="5" t="s">
        <v>558</v>
      </c>
      <c r="E252" s="74">
        <v>3300</v>
      </c>
    </row>
    <row r="253" spans="1:5" s="64" customFormat="1" ht="15.75">
      <c r="A253" s="15" t="s">
        <v>23</v>
      </c>
      <c r="B253" s="3" t="s">
        <v>446</v>
      </c>
      <c r="C253" s="3"/>
      <c r="D253" s="3"/>
      <c r="E253" s="8">
        <f>E254+E278+E348+E329+E309</f>
        <v>1167167.259</v>
      </c>
    </row>
    <row r="254" spans="1:5" s="64" customFormat="1" ht="15.75">
      <c r="A254" s="2" t="s">
        <v>450</v>
      </c>
      <c r="B254" s="5" t="s">
        <v>447</v>
      </c>
      <c r="C254" s="5"/>
      <c r="D254" s="5"/>
      <c r="E254" s="74">
        <f>E255</f>
        <v>395687.53400000004</v>
      </c>
    </row>
    <row r="255" spans="1:5" s="64" customFormat="1" ht="31.5">
      <c r="A255" s="2" t="s">
        <v>118</v>
      </c>
      <c r="B255" s="5" t="s">
        <v>447</v>
      </c>
      <c r="C255" s="5" t="s">
        <v>78</v>
      </c>
      <c r="D255" s="5"/>
      <c r="E255" s="74">
        <f>E256+E275</f>
        <v>395687.53400000004</v>
      </c>
    </row>
    <row r="256" spans="1:5" s="64" customFormat="1" ht="31.5">
      <c r="A256" s="2" t="s">
        <v>208</v>
      </c>
      <c r="B256" s="5" t="s">
        <v>447</v>
      </c>
      <c r="C256" s="5" t="s">
        <v>79</v>
      </c>
      <c r="D256" s="5"/>
      <c r="E256" s="74">
        <f>E257+E259+E261+E263+E267+E269+E271+E265+E273</f>
        <v>394346.53400000004</v>
      </c>
    </row>
    <row r="257" spans="1:5" s="64" customFormat="1" ht="15.75">
      <c r="A257" s="2" t="s">
        <v>203</v>
      </c>
      <c r="B257" s="5" t="s">
        <v>447</v>
      </c>
      <c r="C257" s="5" t="s">
        <v>212</v>
      </c>
      <c r="D257" s="5"/>
      <c r="E257" s="74">
        <f>E258</f>
        <v>115560.675</v>
      </c>
    </row>
    <row r="258" spans="1:5" s="64" customFormat="1" ht="31.5">
      <c r="A258" s="2" t="s">
        <v>555</v>
      </c>
      <c r="B258" s="5" t="s">
        <v>447</v>
      </c>
      <c r="C258" s="5" t="s">
        <v>212</v>
      </c>
      <c r="D258" s="5" t="s">
        <v>556</v>
      </c>
      <c r="E258" s="74">
        <v>115560.675</v>
      </c>
    </row>
    <row r="259" spans="1:5" s="64" customFormat="1" ht="161.25" customHeight="1">
      <c r="A259" s="2" t="s">
        <v>593</v>
      </c>
      <c r="B259" s="5" t="s">
        <v>447</v>
      </c>
      <c r="C259" s="5" t="s">
        <v>209</v>
      </c>
      <c r="D259" s="5"/>
      <c r="E259" s="74">
        <f>E260</f>
        <v>195303.7</v>
      </c>
    </row>
    <row r="260" spans="1:5" s="64" customFormat="1" ht="31.5">
      <c r="A260" s="2" t="s">
        <v>555</v>
      </c>
      <c r="B260" s="5" t="s">
        <v>447</v>
      </c>
      <c r="C260" s="5" t="s">
        <v>209</v>
      </c>
      <c r="D260" s="5" t="s">
        <v>556</v>
      </c>
      <c r="E260" s="74">
        <v>195303.7</v>
      </c>
    </row>
    <row r="261" spans="1:5" s="64" customFormat="1" ht="189">
      <c r="A261" s="2" t="s">
        <v>7</v>
      </c>
      <c r="B261" s="5" t="s">
        <v>447</v>
      </c>
      <c r="C261" s="5" t="s">
        <v>210</v>
      </c>
      <c r="D261" s="5"/>
      <c r="E261" s="74">
        <f>E262</f>
        <v>2650</v>
      </c>
    </row>
    <row r="262" spans="1:5" s="64" customFormat="1" ht="31.5">
      <c r="A262" s="2" t="s">
        <v>555</v>
      </c>
      <c r="B262" s="5" t="s">
        <v>447</v>
      </c>
      <c r="C262" s="5" t="s">
        <v>210</v>
      </c>
      <c r="D262" s="5" t="s">
        <v>556</v>
      </c>
      <c r="E262" s="74">
        <v>2650</v>
      </c>
    </row>
    <row r="263" spans="1:5" s="64" customFormat="1" ht="177.75" customHeight="1">
      <c r="A263" s="2" t="s">
        <v>594</v>
      </c>
      <c r="B263" s="5" t="s">
        <v>447</v>
      </c>
      <c r="C263" s="5" t="s">
        <v>211</v>
      </c>
      <c r="D263" s="5"/>
      <c r="E263" s="74">
        <f>E264</f>
        <v>71777.2</v>
      </c>
    </row>
    <row r="264" spans="1:5" s="64" customFormat="1" ht="31.5">
      <c r="A264" s="2" t="s">
        <v>555</v>
      </c>
      <c r="B264" s="5" t="s">
        <v>447</v>
      </c>
      <c r="C264" s="5" t="s">
        <v>211</v>
      </c>
      <c r="D264" s="5" t="s">
        <v>556</v>
      </c>
      <c r="E264" s="74">
        <v>71777.2</v>
      </c>
    </row>
    <row r="265" spans="1:5" s="64" customFormat="1" ht="47.25">
      <c r="A265" s="2" t="s">
        <v>612</v>
      </c>
      <c r="B265" s="5" t="s">
        <v>447</v>
      </c>
      <c r="C265" s="5" t="s">
        <v>728</v>
      </c>
      <c r="D265" s="5"/>
      <c r="E265" s="74">
        <f>E266</f>
        <v>478.5</v>
      </c>
    </row>
    <row r="266" spans="1:5" s="64" customFormat="1" ht="31.5">
      <c r="A266" s="2" t="s">
        <v>555</v>
      </c>
      <c r="B266" s="5" t="s">
        <v>447</v>
      </c>
      <c r="C266" s="5" t="s">
        <v>728</v>
      </c>
      <c r="D266" s="5" t="s">
        <v>556</v>
      </c>
      <c r="E266" s="74">
        <v>478.5</v>
      </c>
    </row>
    <row r="267" spans="1:5" s="64" customFormat="1" ht="31.5">
      <c r="A267" s="2" t="s">
        <v>715</v>
      </c>
      <c r="B267" s="5" t="s">
        <v>447</v>
      </c>
      <c r="C267" s="5" t="s">
        <v>729</v>
      </c>
      <c r="D267" s="5"/>
      <c r="E267" s="74">
        <f>E268</f>
        <v>5157.83</v>
      </c>
    </row>
    <row r="268" spans="1:5" s="64" customFormat="1" ht="31.5">
      <c r="A268" s="2" t="s">
        <v>555</v>
      </c>
      <c r="B268" s="5" t="s">
        <v>447</v>
      </c>
      <c r="C268" s="5" t="s">
        <v>729</v>
      </c>
      <c r="D268" s="5" t="s">
        <v>556</v>
      </c>
      <c r="E268" s="74">
        <v>5157.83</v>
      </c>
    </row>
    <row r="269" spans="1:5" s="64" customFormat="1" ht="31.5">
      <c r="A269" s="2" t="s">
        <v>717</v>
      </c>
      <c r="B269" s="5" t="s">
        <v>447</v>
      </c>
      <c r="C269" s="5" t="s">
        <v>730</v>
      </c>
      <c r="D269" s="5"/>
      <c r="E269" s="74">
        <f>E270</f>
        <v>216.63</v>
      </c>
    </row>
    <row r="270" spans="1:5" s="64" customFormat="1" ht="31.5">
      <c r="A270" s="2" t="s">
        <v>555</v>
      </c>
      <c r="B270" s="5" t="s">
        <v>447</v>
      </c>
      <c r="C270" s="5" t="s">
        <v>730</v>
      </c>
      <c r="D270" s="5" t="s">
        <v>556</v>
      </c>
      <c r="E270" s="74">
        <v>216.63</v>
      </c>
    </row>
    <row r="271" spans="1:5" s="64" customFormat="1" ht="31.5">
      <c r="A271" s="2" t="s">
        <v>719</v>
      </c>
      <c r="B271" s="5" t="s">
        <v>447</v>
      </c>
      <c r="C271" s="5" t="s">
        <v>731</v>
      </c>
      <c r="D271" s="5"/>
      <c r="E271" s="74">
        <f>E272</f>
        <v>216.63</v>
      </c>
    </row>
    <row r="272" spans="1:5" s="64" customFormat="1" ht="31.5">
      <c r="A272" s="2" t="s">
        <v>555</v>
      </c>
      <c r="B272" s="5" t="s">
        <v>447</v>
      </c>
      <c r="C272" s="5" t="s">
        <v>731</v>
      </c>
      <c r="D272" s="5" t="s">
        <v>556</v>
      </c>
      <c r="E272" s="74">
        <v>216.63</v>
      </c>
    </row>
    <row r="273" spans="1:5" s="64" customFormat="1" ht="15.75">
      <c r="A273" s="2" t="s">
        <v>841</v>
      </c>
      <c r="B273" s="5" t="s">
        <v>447</v>
      </c>
      <c r="C273" s="5" t="s">
        <v>842</v>
      </c>
      <c r="D273" s="5"/>
      <c r="E273" s="74">
        <f>E274</f>
        <v>2985.369</v>
      </c>
    </row>
    <row r="274" spans="1:5" s="64" customFormat="1" ht="31.5">
      <c r="A274" s="2" t="s">
        <v>555</v>
      </c>
      <c r="B274" s="5" t="s">
        <v>447</v>
      </c>
      <c r="C274" s="5" t="s">
        <v>842</v>
      </c>
      <c r="D274" s="5" t="s">
        <v>556</v>
      </c>
      <c r="E274" s="74">
        <v>2985.369</v>
      </c>
    </row>
    <row r="275" spans="1:5" s="64" customFormat="1" ht="47.25">
      <c r="A275" s="2" t="s">
        <v>89</v>
      </c>
      <c r="B275" s="5" t="s">
        <v>447</v>
      </c>
      <c r="C275" s="5" t="s">
        <v>227</v>
      </c>
      <c r="D275" s="5"/>
      <c r="E275" s="74">
        <f>E276</f>
        <v>1341</v>
      </c>
    </row>
    <row r="276" spans="1:5" s="64" customFormat="1" ht="15.75">
      <c r="A276" s="2" t="s">
        <v>203</v>
      </c>
      <c r="B276" s="5" t="s">
        <v>447</v>
      </c>
      <c r="C276" s="5" t="s">
        <v>377</v>
      </c>
      <c r="D276" s="5"/>
      <c r="E276" s="74">
        <f>E277</f>
        <v>1341</v>
      </c>
    </row>
    <row r="277" spans="1:5" s="64" customFormat="1" ht="31.5">
      <c r="A277" s="2" t="s">
        <v>555</v>
      </c>
      <c r="B277" s="5" t="s">
        <v>447</v>
      </c>
      <c r="C277" s="5" t="s">
        <v>377</v>
      </c>
      <c r="D277" s="5" t="s">
        <v>556</v>
      </c>
      <c r="E277" s="74">
        <v>1341</v>
      </c>
    </row>
    <row r="278" spans="1:5" s="64" customFormat="1" ht="15.75">
      <c r="A278" s="2" t="s">
        <v>451</v>
      </c>
      <c r="B278" s="5" t="s">
        <v>24</v>
      </c>
      <c r="C278" s="5"/>
      <c r="D278" s="5"/>
      <c r="E278" s="74">
        <f>E279</f>
        <v>593887.8250000001</v>
      </c>
    </row>
    <row r="279" spans="1:5" s="64" customFormat="1" ht="38.25" customHeight="1">
      <c r="A279" s="2" t="s">
        <v>118</v>
      </c>
      <c r="B279" s="5" t="s">
        <v>24</v>
      </c>
      <c r="C279" s="5" t="s">
        <v>78</v>
      </c>
      <c r="D279" s="5"/>
      <c r="E279" s="74">
        <f>E291+E304+E285+E280+E288</f>
        <v>593887.8250000001</v>
      </c>
    </row>
    <row r="280" spans="1:5" s="64" customFormat="1" ht="18" customHeight="1">
      <c r="A280" s="2" t="s">
        <v>768</v>
      </c>
      <c r="B280" s="5" t="s">
        <v>24</v>
      </c>
      <c r="C280" s="5" t="s">
        <v>769</v>
      </c>
      <c r="D280" s="5"/>
      <c r="E280" s="74">
        <f>E283+E281</f>
        <v>5946.753</v>
      </c>
    </row>
    <row r="281" spans="1:5" s="64" customFormat="1" ht="33" customHeight="1">
      <c r="A281" s="2" t="s">
        <v>770</v>
      </c>
      <c r="B281" s="5" t="s">
        <v>24</v>
      </c>
      <c r="C281" s="5" t="s">
        <v>771</v>
      </c>
      <c r="D281" s="5"/>
      <c r="E281" s="74">
        <f>E282</f>
        <v>4846.248</v>
      </c>
    </row>
    <row r="282" spans="1:5" s="64" customFormat="1" ht="36" customHeight="1">
      <c r="A282" s="2" t="s">
        <v>555</v>
      </c>
      <c r="B282" s="5" t="s">
        <v>24</v>
      </c>
      <c r="C282" s="5" t="s">
        <v>771</v>
      </c>
      <c r="D282" s="5" t="s">
        <v>556</v>
      </c>
      <c r="E282" s="74">
        <v>4846.248</v>
      </c>
    </row>
    <row r="283" spans="1:5" s="64" customFormat="1" ht="50.25" customHeight="1">
      <c r="A283" s="2" t="s">
        <v>772</v>
      </c>
      <c r="B283" s="5" t="s">
        <v>24</v>
      </c>
      <c r="C283" s="5" t="s">
        <v>773</v>
      </c>
      <c r="D283" s="5"/>
      <c r="E283" s="74">
        <f>E284</f>
        <v>1100.505</v>
      </c>
    </row>
    <row r="284" spans="1:5" s="64" customFormat="1" ht="38.25" customHeight="1">
      <c r="A284" s="2" t="s">
        <v>555</v>
      </c>
      <c r="B284" s="5" t="s">
        <v>24</v>
      </c>
      <c r="C284" s="5" t="s">
        <v>773</v>
      </c>
      <c r="D284" s="5" t="s">
        <v>556</v>
      </c>
      <c r="E284" s="74">
        <v>1100.505</v>
      </c>
    </row>
    <row r="285" spans="1:5" s="64" customFormat="1" ht="15.75">
      <c r="A285" s="2" t="s">
        <v>774</v>
      </c>
      <c r="B285" s="5" t="s">
        <v>24</v>
      </c>
      <c r="C285" s="5" t="s">
        <v>775</v>
      </c>
      <c r="D285" s="5"/>
      <c r="E285" s="74">
        <f>E286</f>
        <v>600.99</v>
      </c>
    </row>
    <row r="286" spans="1:5" s="64" customFormat="1" ht="35.25" customHeight="1">
      <c r="A286" s="2" t="s">
        <v>93</v>
      </c>
      <c r="B286" s="5" t="s">
        <v>24</v>
      </c>
      <c r="C286" s="5" t="s">
        <v>776</v>
      </c>
      <c r="D286" s="5"/>
      <c r="E286" s="74">
        <f>E287</f>
        <v>600.99</v>
      </c>
    </row>
    <row r="287" spans="1:5" s="64" customFormat="1" ht="31.5">
      <c r="A287" s="2" t="s">
        <v>555</v>
      </c>
      <c r="B287" s="5" t="s">
        <v>24</v>
      </c>
      <c r="C287" s="5" t="s">
        <v>776</v>
      </c>
      <c r="D287" s="5" t="s">
        <v>556</v>
      </c>
      <c r="E287" s="74">
        <v>600.99</v>
      </c>
    </row>
    <row r="288" spans="1:5" s="64" customFormat="1" ht="15.75">
      <c r="A288" s="2" t="s">
        <v>777</v>
      </c>
      <c r="B288" s="5" t="s">
        <v>24</v>
      </c>
      <c r="C288" s="5" t="s">
        <v>778</v>
      </c>
      <c r="D288" s="5"/>
      <c r="E288" s="74">
        <f>E289</f>
        <v>2102.153</v>
      </c>
    </row>
    <row r="289" spans="1:5" s="64" customFormat="1" ht="47.25">
      <c r="A289" s="2" t="s">
        <v>779</v>
      </c>
      <c r="B289" s="5" t="s">
        <v>24</v>
      </c>
      <c r="C289" s="5" t="s">
        <v>780</v>
      </c>
      <c r="D289" s="5"/>
      <c r="E289" s="74">
        <f>E290</f>
        <v>2102.153</v>
      </c>
    </row>
    <row r="290" spans="1:5" s="64" customFormat="1" ht="31.5">
      <c r="A290" s="2" t="s">
        <v>555</v>
      </c>
      <c r="B290" s="5" t="s">
        <v>24</v>
      </c>
      <c r="C290" s="5" t="s">
        <v>780</v>
      </c>
      <c r="D290" s="5" t="s">
        <v>556</v>
      </c>
      <c r="E290" s="74">
        <v>2102.153</v>
      </c>
    </row>
    <row r="291" spans="1:5" s="64" customFormat="1" ht="31.5">
      <c r="A291" s="2" t="s">
        <v>87</v>
      </c>
      <c r="B291" s="5" t="s">
        <v>24</v>
      </c>
      <c r="C291" s="5" t="s">
        <v>213</v>
      </c>
      <c r="D291" s="5"/>
      <c r="E291" s="74">
        <f>E292+E294+E296+E298+E300+E302</f>
        <v>564558.829</v>
      </c>
    </row>
    <row r="292" spans="1:5" s="64" customFormat="1" ht="31.5">
      <c r="A292" s="2" t="s">
        <v>204</v>
      </c>
      <c r="B292" s="5" t="s">
        <v>24</v>
      </c>
      <c r="C292" s="5" t="s">
        <v>217</v>
      </c>
      <c r="D292" s="5"/>
      <c r="E292" s="74">
        <f>E293</f>
        <v>170080.53</v>
      </c>
    </row>
    <row r="293" spans="1:5" s="64" customFormat="1" ht="31.5">
      <c r="A293" s="2" t="s">
        <v>555</v>
      </c>
      <c r="B293" s="5" t="s">
        <v>24</v>
      </c>
      <c r="C293" s="5" t="s">
        <v>217</v>
      </c>
      <c r="D293" s="5" t="s">
        <v>556</v>
      </c>
      <c r="E293" s="74">
        <v>170080.53</v>
      </c>
    </row>
    <row r="294" spans="1:5" s="64" customFormat="1" ht="160.5" customHeight="1">
      <c r="A294" s="2" t="s">
        <v>595</v>
      </c>
      <c r="B294" s="5" t="s">
        <v>24</v>
      </c>
      <c r="C294" s="5" t="s">
        <v>214</v>
      </c>
      <c r="D294" s="5"/>
      <c r="E294" s="74">
        <f>E295</f>
        <v>340516.1</v>
      </c>
    </row>
    <row r="295" spans="1:5" s="64" customFormat="1" ht="31.5">
      <c r="A295" s="2" t="s">
        <v>555</v>
      </c>
      <c r="B295" s="5" t="s">
        <v>24</v>
      </c>
      <c r="C295" s="5" t="s">
        <v>214</v>
      </c>
      <c r="D295" s="5" t="s">
        <v>556</v>
      </c>
      <c r="E295" s="74">
        <v>340516.1</v>
      </c>
    </row>
    <row r="296" spans="1:5" s="64" customFormat="1" ht="165" customHeight="1">
      <c r="A296" s="2" t="s">
        <v>596</v>
      </c>
      <c r="B296" s="5" t="s">
        <v>24</v>
      </c>
      <c r="C296" s="5" t="s">
        <v>215</v>
      </c>
      <c r="D296" s="5"/>
      <c r="E296" s="74">
        <f>E297</f>
        <v>12201.6</v>
      </c>
    </row>
    <row r="297" spans="1:5" s="64" customFormat="1" ht="31.5">
      <c r="A297" s="2" t="s">
        <v>555</v>
      </c>
      <c r="B297" s="5" t="s">
        <v>24</v>
      </c>
      <c r="C297" s="5" t="s">
        <v>215</v>
      </c>
      <c r="D297" s="5" t="s">
        <v>556</v>
      </c>
      <c r="E297" s="74">
        <v>12201.6</v>
      </c>
    </row>
    <row r="298" spans="1:5" s="64" customFormat="1" ht="174.75" customHeight="1">
      <c r="A298" s="2" t="s">
        <v>597</v>
      </c>
      <c r="B298" s="5" t="s">
        <v>24</v>
      </c>
      <c r="C298" s="5" t="s">
        <v>216</v>
      </c>
      <c r="D298" s="5"/>
      <c r="E298" s="74">
        <f>E299</f>
        <v>36508</v>
      </c>
    </row>
    <row r="299" spans="1:5" s="64" customFormat="1" ht="31.5">
      <c r="A299" s="2" t="s">
        <v>555</v>
      </c>
      <c r="B299" s="5" t="s">
        <v>24</v>
      </c>
      <c r="C299" s="5" t="s">
        <v>216</v>
      </c>
      <c r="D299" s="5" t="s">
        <v>556</v>
      </c>
      <c r="E299" s="74">
        <v>36508</v>
      </c>
    </row>
    <row r="300" spans="1:5" s="64" customFormat="1" ht="47.25">
      <c r="A300" s="2" t="s">
        <v>612</v>
      </c>
      <c r="B300" s="5" t="s">
        <v>24</v>
      </c>
      <c r="C300" s="5" t="s">
        <v>732</v>
      </c>
      <c r="D300" s="5"/>
      <c r="E300" s="74">
        <f>E301</f>
        <v>1031.5</v>
      </c>
    </row>
    <row r="301" spans="1:5" s="64" customFormat="1" ht="31.5">
      <c r="A301" s="2" t="s">
        <v>555</v>
      </c>
      <c r="B301" s="5" t="s">
        <v>24</v>
      </c>
      <c r="C301" s="5" t="s">
        <v>732</v>
      </c>
      <c r="D301" s="5" t="s">
        <v>556</v>
      </c>
      <c r="E301" s="74">
        <v>1031.5</v>
      </c>
    </row>
    <row r="302" spans="1:5" s="64" customFormat="1" ht="15.75">
      <c r="A302" s="2" t="s">
        <v>841</v>
      </c>
      <c r="B302" s="5" t="s">
        <v>24</v>
      </c>
      <c r="C302" s="5" t="s">
        <v>843</v>
      </c>
      <c r="D302" s="5"/>
      <c r="E302" s="74">
        <f>E303</f>
        <v>4221.099</v>
      </c>
    </row>
    <row r="303" spans="1:5" s="64" customFormat="1" ht="31.5">
      <c r="A303" s="2" t="s">
        <v>555</v>
      </c>
      <c r="B303" s="5" t="s">
        <v>24</v>
      </c>
      <c r="C303" s="5" t="s">
        <v>843</v>
      </c>
      <c r="D303" s="5" t="s">
        <v>556</v>
      </c>
      <c r="E303" s="74">
        <v>4221.099</v>
      </c>
    </row>
    <row r="304" spans="1:5" s="64" customFormat="1" ht="47.25">
      <c r="A304" s="2" t="s">
        <v>89</v>
      </c>
      <c r="B304" s="5" t="s">
        <v>24</v>
      </c>
      <c r="C304" s="5" t="s">
        <v>227</v>
      </c>
      <c r="D304" s="5"/>
      <c r="E304" s="74">
        <f>E305+E307</f>
        <v>20679.1</v>
      </c>
    </row>
    <row r="305" spans="1:5" s="64" customFormat="1" ht="31.5">
      <c r="A305" s="2" t="s">
        <v>204</v>
      </c>
      <c r="B305" s="5" t="s">
        <v>24</v>
      </c>
      <c r="C305" s="5" t="s">
        <v>378</v>
      </c>
      <c r="D305" s="5"/>
      <c r="E305" s="74">
        <f>E306</f>
        <v>11353</v>
      </c>
    </row>
    <row r="306" spans="1:5" s="64" customFormat="1" ht="31.5">
      <c r="A306" s="2" t="s">
        <v>555</v>
      </c>
      <c r="B306" s="5" t="s">
        <v>24</v>
      </c>
      <c r="C306" s="5" t="s">
        <v>378</v>
      </c>
      <c r="D306" s="5" t="s">
        <v>556</v>
      </c>
      <c r="E306" s="74">
        <v>11353</v>
      </c>
    </row>
    <row r="307" spans="1:5" s="64" customFormat="1" ht="47.25">
      <c r="A307" s="2" t="s">
        <v>47</v>
      </c>
      <c r="B307" s="5" t="s">
        <v>24</v>
      </c>
      <c r="C307" s="5" t="s">
        <v>44</v>
      </c>
      <c r="D307" s="5"/>
      <c r="E307" s="74">
        <f>E308</f>
        <v>9326.1</v>
      </c>
    </row>
    <row r="308" spans="1:5" s="64" customFormat="1" ht="31.5">
      <c r="A308" s="2" t="s">
        <v>555</v>
      </c>
      <c r="B308" s="5" t="s">
        <v>24</v>
      </c>
      <c r="C308" s="5" t="s">
        <v>44</v>
      </c>
      <c r="D308" s="5" t="s">
        <v>556</v>
      </c>
      <c r="E308" s="74">
        <v>9326.1</v>
      </c>
    </row>
    <row r="309" spans="1:5" s="64" customFormat="1" ht="15.75">
      <c r="A309" s="2" t="s">
        <v>417</v>
      </c>
      <c r="B309" s="5" t="s">
        <v>416</v>
      </c>
      <c r="C309" s="5"/>
      <c r="D309" s="5"/>
      <c r="E309" s="74">
        <f>E323+E310</f>
        <v>105886.20000000001</v>
      </c>
    </row>
    <row r="310" spans="1:5" s="64" customFormat="1" ht="31.5">
      <c r="A310" s="2" t="s">
        <v>118</v>
      </c>
      <c r="B310" s="5" t="s">
        <v>416</v>
      </c>
      <c r="C310" s="5" t="s">
        <v>78</v>
      </c>
      <c r="D310" s="5"/>
      <c r="E310" s="74">
        <f>E311+E320</f>
        <v>68990.3</v>
      </c>
    </row>
    <row r="311" spans="1:5" s="64" customFormat="1" ht="31.5">
      <c r="A311" s="2" t="s">
        <v>218</v>
      </c>
      <c r="B311" s="5" t="s">
        <v>416</v>
      </c>
      <c r="C311" s="5" t="s">
        <v>219</v>
      </c>
      <c r="D311" s="5"/>
      <c r="E311" s="74">
        <f>E312+E316+E314+E318</f>
        <v>65876.3</v>
      </c>
    </row>
    <row r="312" spans="1:5" s="64" customFormat="1" ht="15.75">
      <c r="A312" s="2" t="s">
        <v>205</v>
      </c>
      <c r="B312" s="5" t="s">
        <v>416</v>
      </c>
      <c r="C312" s="5" t="s">
        <v>220</v>
      </c>
      <c r="D312" s="5"/>
      <c r="E312" s="74">
        <f>E313</f>
        <v>53343.421</v>
      </c>
    </row>
    <row r="313" spans="1:5" s="64" customFormat="1" ht="31.5">
      <c r="A313" s="2" t="s">
        <v>555</v>
      </c>
      <c r="B313" s="5" t="s">
        <v>416</v>
      </c>
      <c r="C313" s="5" t="s">
        <v>220</v>
      </c>
      <c r="D313" s="5" t="s">
        <v>556</v>
      </c>
      <c r="E313" s="74">
        <v>53343.421</v>
      </c>
    </row>
    <row r="314" spans="1:5" s="64" customFormat="1" ht="47.25">
      <c r="A314" s="2" t="s">
        <v>612</v>
      </c>
      <c r="B314" s="5" t="s">
        <v>416</v>
      </c>
      <c r="C314" s="5" t="s">
        <v>733</v>
      </c>
      <c r="D314" s="5"/>
      <c r="E314" s="74">
        <f>E315</f>
        <v>160</v>
      </c>
    </row>
    <row r="315" spans="1:5" s="64" customFormat="1" ht="31.5">
      <c r="A315" s="2" t="s">
        <v>555</v>
      </c>
      <c r="B315" s="5" t="s">
        <v>416</v>
      </c>
      <c r="C315" s="5" t="s">
        <v>733</v>
      </c>
      <c r="D315" s="5" t="s">
        <v>556</v>
      </c>
      <c r="E315" s="74">
        <v>160</v>
      </c>
    </row>
    <row r="316" spans="1:5" s="64" customFormat="1" ht="47.25">
      <c r="A316" s="2" t="s">
        <v>642</v>
      </c>
      <c r="B316" s="5" t="s">
        <v>416</v>
      </c>
      <c r="C316" s="5" t="s">
        <v>48</v>
      </c>
      <c r="D316" s="5"/>
      <c r="E316" s="74">
        <f>E317</f>
        <v>11741.3</v>
      </c>
    </row>
    <row r="317" spans="1:5" s="64" customFormat="1" ht="31.5">
      <c r="A317" s="2" t="s">
        <v>555</v>
      </c>
      <c r="B317" s="5" t="s">
        <v>416</v>
      </c>
      <c r="C317" s="5" t="s">
        <v>48</v>
      </c>
      <c r="D317" s="5" t="s">
        <v>556</v>
      </c>
      <c r="E317" s="74">
        <v>11741.3</v>
      </c>
    </row>
    <row r="318" spans="1:5" s="64" customFormat="1" ht="15.75">
      <c r="A318" s="2" t="s">
        <v>841</v>
      </c>
      <c r="B318" s="5" t="s">
        <v>416</v>
      </c>
      <c r="C318" s="5" t="s">
        <v>844</v>
      </c>
      <c r="D318" s="5"/>
      <c r="E318" s="74">
        <f>E319</f>
        <v>631.579</v>
      </c>
    </row>
    <row r="319" spans="1:5" s="64" customFormat="1" ht="31.5">
      <c r="A319" s="2" t="s">
        <v>555</v>
      </c>
      <c r="B319" s="5" t="s">
        <v>416</v>
      </c>
      <c r="C319" s="5" t="s">
        <v>844</v>
      </c>
      <c r="D319" s="5" t="s">
        <v>556</v>
      </c>
      <c r="E319" s="74">
        <v>631.579</v>
      </c>
    </row>
    <row r="320" spans="1:5" s="64" customFormat="1" ht="36" customHeight="1">
      <c r="A320" s="2" t="s">
        <v>896</v>
      </c>
      <c r="B320" s="5" t="s">
        <v>416</v>
      </c>
      <c r="C320" s="5" t="s">
        <v>897</v>
      </c>
      <c r="D320" s="5"/>
      <c r="E320" s="74">
        <f>E321</f>
        <v>3114</v>
      </c>
    </row>
    <row r="321" spans="1:5" s="64" customFormat="1" ht="15.75">
      <c r="A321" s="2" t="s">
        <v>205</v>
      </c>
      <c r="B321" s="5" t="s">
        <v>416</v>
      </c>
      <c r="C321" s="5" t="s">
        <v>898</v>
      </c>
      <c r="D321" s="5"/>
      <c r="E321" s="74">
        <f>E322</f>
        <v>3114</v>
      </c>
    </row>
    <row r="322" spans="1:5" s="64" customFormat="1" ht="31.5">
      <c r="A322" s="2" t="s">
        <v>555</v>
      </c>
      <c r="B322" s="5" t="s">
        <v>416</v>
      </c>
      <c r="C322" s="5" t="s">
        <v>898</v>
      </c>
      <c r="D322" s="5" t="s">
        <v>556</v>
      </c>
      <c r="E322" s="74">
        <v>3114</v>
      </c>
    </row>
    <row r="323" spans="1:5" s="64" customFormat="1" ht="31.5">
      <c r="A323" s="2" t="s">
        <v>2</v>
      </c>
      <c r="B323" s="5" t="s">
        <v>416</v>
      </c>
      <c r="C323" s="5" t="s">
        <v>249</v>
      </c>
      <c r="D323" s="5"/>
      <c r="E323" s="74">
        <f>E324</f>
        <v>36895.9</v>
      </c>
    </row>
    <row r="324" spans="1:5" s="64" customFormat="1" ht="31.5">
      <c r="A324" s="2" t="s">
        <v>4</v>
      </c>
      <c r="B324" s="5" t="s">
        <v>416</v>
      </c>
      <c r="C324" s="5" t="s">
        <v>255</v>
      </c>
      <c r="D324" s="5"/>
      <c r="E324" s="74">
        <f>E325+E327</f>
        <v>36895.9</v>
      </c>
    </row>
    <row r="325" spans="1:5" s="64" customFormat="1" ht="15.75">
      <c r="A325" s="2" t="s">
        <v>205</v>
      </c>
      <c r="B325" s="5" t="s">
        <v>416</v>
      </c>
      <c r="C325" s="5" t="s">
        <v>256</v>
      </c>
      <c r="D325" s="5"/>
      <c r="E325" s="74">
        <f>E326</f>
        <v>26995.665</v>
      </c>
    </row>
    <row r="326" spans="1:5" s="64" customFormat="1" ht="31.5">
      <c r="A326" s="2" t="s">
        <v>555</v>
      </c>
      <c r="B326" s="5" t="s">
        <v>416</v>
      </c>
      <c r="C326" s="5" t="s">
        <v>256</v>
      </c>
      <c r="D326" s="5" t="s">
        <v>556</v>
      </c>
      <c r="E326" s="74">
        <v>26995.665</v>
      </c>
    </row>
    <row r="327" spans="1:5" s="64" customFormat="1" ht="47.25">
      <c r="A327" s="2" t="s">
        <v>642</v>
      </c>
      <c r="B327" s="5" t="s">
        <v>416</v>
      </c>
      <c r="C327" s="5" t="s">
        <v>49</v>
      </c>
      <c r="D327" s="5"/>
      <c r="E327" s="74">
        <f>E328</f>
        <v>9900.235</v>
      </c>
    </row>
    <row r="328" spans="1:5" s="64" customFormat="1" ht="31.5">
      <c r="A328" s="2" t="s">
        <v>555</v>
      </c>
      <c r="B328" s="5" t="s">
        <v>416</v>
      </c>
      <c r="C328" s="5" t="s">
        <v>49</v>
      </c>
      <c r="D328" s="5" t="s">
        <v>556</v>
      </c>
      <c r="E328" s="74">
        <v>9900.235</v>
      </c>
    </row>
    <row r="329" spans="1:5" s="64" customFormat="1" ht="15.75">
      <c r="A329" s="2" t="s">
        <v>401</v>
      </c>
      <c r="B329" s="5" t="s">
        <v>25</v>
      </c>
      <c r="C329" s="5"/>
      <c r="D329" s="5"/>
      <c r="E329" s="74">
        <f>E330+E340+E344</f>
        <v>35098.2</v>
      </c>
    </row>
    <row r="330" spans="1:5" s="64" customFormat="1" ht="31.5">
      <c r="A330" s="2" t="s">
        <v>118</v>
      </c>
      <c r="B330" s="5" t="s">
        <v>25</v>
      </c>
      <c r="C330" s="5" t="s">
        <v>78</v>
      </c>
      <c r="D330" s="5"/>
      <c r="E330" s="74">
        <f>E331</f>
        <v>22677.2</v>
      </c>
    </row>
    <row r="331" spans="1:5" s="64" customFormat="1" ht="31.5">
      <c r="A331" s="2" t="s">
        <v>351</v>
      </c>
      <c r="B331" s="5" t="s">
        <v>25</v>
      </c>
      <c r="C331" s="5" t="s">
        <v>222</v>
      </c>
      <c r="D331" s="5"/>
      <c r="E331" s="74">
        <f>E332+E337+E335</f>
        <v>22677.2</v>
      </c>
    </row>
    <row r="332" spans="1:5" s="64" customFormat="1" ht="15.75">
      <c r="A332" s="2" t="s">
        <v>498</v>
      </c>
      <c r="B332" s="5" t="s">
        <v>25</v>
      </c>
      <c r="C332" s="5" t="s">
        <v>68</v>
      </c>
      <c r="D332" s="5"/>
      <c r="E332" s="74">
        <f>E333+E334</f>
        <v>2000</v>
      </c>
    </row>
    <row r="333" spans="1:5" s="64" customFormat="1" ht="31.5">
      <c r="A333" s="2" t="s">
        <v>576</v>
      </c>
      <c r="B333" s="5" t="s">
        <v>25</v>
      </c>
      <c r="C333" s="5" t="s">
        <v>68</v>
      </c>
      <c r="D333" s="5" t="s">
        <v>549</v>
      </c>
      <c r="E333" s="74">
        <v>441</v>
      </c>
    </row>
    <row r="334" spans="1:5" s="64" customFormat="1" ht="31.5">
      <c r="A334" s="2" t="s">
        <v>555</v>
      </c>
      <c r="B334" s="5" t="s">
        <v>25</v>
      </c>
      <c r="C334" s="5" t="s">
        <v>68</v>
      </c>
      <c r="D334" s="5" t="s">
        <v>556</v>
      </c>
      <c r="E334" s="74">
        <v>1559</v>
      </c>
    </row>
    <row r="335" spans="1:5" s="64" customFormat="1" ht="15.75">
      <c r="A335" s="2" t="s">
        <v>734</v>
      </c>
      <c r="B335" s="5" t="s">
        <v>25</v>
      </c>
      <c r="C335" s="5" t="s">
        <v>735</v>
      </c>
      <c r="D335" s="5"/>
      <c r="E335" s="74">
        <f>E336</f>
        <v>3318.4</v>
      </c>
    </row>
    <row r="336" spans="1:5" s="64" customFormat="1" ht="31.5">
      <c r="A336" s="2" t="s">
        <v>555</v>
      </c>
      <c r="B336" s="5" t="s">
        <v>25</v>
      </c>
      <c r="C336" s="5" t="s">
        <v>735</v>
      </c>
      <c r="D336" s="5" t="s">
        <v>556</v>
      </c>
      <c r="E336" s="74">
        <v>3318.4</v>
      </c>
    </row>
    <row r="337" spans="1:5" s="64" customFormat="1" ht="47.25">
      <c r="A337" s="2" t="s">
        <v>598</v>
      </c>
      <c r="B337" s="5" t="s">
        <v>25</v>
      </c>
      <c r="C337" s="5" t="s">
        <v>69</v>
      </c>
      <c r="D337" s="5"/>
      <c r="E337" s="74">
        <f>E338+E339</f>
        <v>17358.8</v>
      </c>
    </row>
    <row r="338" spans="1:5" s="64" customFormat="1" ht="15.75">
      <c r="A338" s="2" t="s">
        <v>560</v>
      </c>
      <c r="B338" s="5" t="s">
        <v>25</v>
      </c>
      <c r="C338" s="5" t="s">
        <v>69</v>
      </c>
      <c r="D338" s="5" t="s">
        <v>559</v>
      </c>
      <c r="E338" s="74">
        <v>11520.934</v>
      </c>
    </row>
    <row r="339" spans="1:5" s="64" customFormat="1" ht="31.5">
      <c r="A339" s="2" t="s">
        <v>555</v>
      </c>
      <c r="B339" s="5" t="s">
        <v>25</v>
      </c>
      <c r="C339" s="5" t="s">
        <v>69</v>
      </c>
      <c r="D339" s="5" t="s">
        <v>556</v>
      </c>
      <c r="E339" s="74">
        <v>5837.866</v>
      </c>
    </row>
    <row r="340" spans="1:5" s="64" customFormat="1" ht="47.25">
      <c r="A340" s="2" t="s">
        <v>235</v>
      </c>
      <c r="B340" s="5" t="s">
        <v>25</v>
      </c>
      <c r="C340" s="5" t="s">
        <v>236</v>
      </c>
      <c r="D340" s="5"/>
      <c r="E340" s="74">
        <f>E341</f>
        <v>12211</v>
      </c>
    </row>
    <row r="341" spans="1:5" s="64" customFormat="1" ht="31.5">
      <c r="A341" s="2" t="s">
        <v>237</v>
      </c>
      <c r="B341" s="5" t="s">
        <v>25</v>
      </c>
      <c r="C341" s="5" t="s">
        <v>238</v>
      </c>
      <c r="D341" s="5"/>
      <c r="E341" s="74">
        <f>E342</f>
        <v>12211</v>
      </c>
    </row>
    <row r="342" spans="1:5" s="64" customFormat="1" ht="15.75">
      <c r="A342" s="2" t="s">
        <v>561</v>
      </c>
      <c r="B342" s="5" t="s">
        <v>25</v>
      </c>
      <c r="C342" s="5" t="s">
        <v>239</v>
      </c>
      <c r="D342" s="5"/>
      <c r="E342" s="74">
        <f>E343</f>
        <v>12211</v>
      </c>
    </row>
    <row r="343" spans="1:5" s="64" customFormat="1" ht="31.5">
      <c r="A343" s="2" t="s">
        <v>555</v>
      </c>
      <c r="B343" s="5" t="s">
        <v>25</v>
      </c>
      <c r="C343" s="5" t="s">
        <v>239</v>
      </c>
      <c r="D343" s="5" t="s">
        <v>556</v>
      </c>
      <c r="E343" s="74">
        <v>12211</v>
      </c>
    </row>
    <row r="344" spans="1:5" s="64" customFormat="1" ht="31.5">
      <c r="A344" s="2" t="s">
        <v>299</v>
      </c>
      <c r="B344" s="5" t="s">
        <v>25</v>
      </c>
      <c r="C344" s="5" t="s">
        <v>300</v>
      </c>
      <c r="D344" s="5"/>
      <c r="E344" s="74">
        <f>E345</f>
        <v>210</v>
      </c>
    </row>
    <row r="345" spans="1:5" s="64" customFormat="1" ht="31.5">
      <c r="A345" s="2" t="s">
        <v>304</v>
      </c>
      <c r="B345" s="5" t="s">
        <v>25</v>
      </c>
      <c r="C345" s="5" t="s">
        <v>306</v>
      </c>
      <c r="D345" s="5"/>
      <c r="E345" s="74">
        <f>E346</f>
        <v>210</v>
      </c>
    </row>
    <row r="346" spans="1:5" s="64" customFormat="1" ht="15.75">
      <c r="A346" s="2" t="s">
        <v>498</v>
      </c>
      <c r="B346" s="5" t="s">
        <v>25</v>
      </c>
      <c r="C346" s="5" t="s">
        <v>305</v>
      </c>
      <c r="D346" s="5"/>
      <c r="E346" s="74">
        <f>E347</f>
        <v>210</v>
      </c>
    </row>
    <row r="347" spans="1:5" s="64" customFormat="1" ht="31.5">
      <c r="A347" s="2" t="s">
        <v>555</v>
      </c>
      <c r="B347" s="5" t="s">
        <v>25</v>
      </c>
      <c r="C347" s="5" t="s">
        <v>305</v>
      </c>
      <c r="D347" s="5" t="s">
        <v>556</v>
      </c>
      <c r="E347" s="74">
        <v>210</v>
      </c>
    </row>
    <row r="348" spans="1:5" s="64" customFormat="1" ht="15.75">
      <c r="A348" s="2" t="s">
        <v>26</v>
      </c>
      <c r="B348" s="5" t="s">
        <v>27</v>
      </c>
      <c r="C348" s="5"/>
      <c r="D348" s="5"/>
      <c r="E348" s="74">
        <f>E349</f>
        <v>36607.5</v>
      </c>
    </row>
    <row r="349" spans="1:5" s="64" customFormat="1" ht="31.5">
      <c r="A349" s="2" t="s">
        <v>118</v>
      </c>
      <c r="B349" s="5" t="s">
        <v>27</v>
      </c>
      <c r="C349" s="5" t="s">
        <v>78</v>
      </c>
      <c r="D349" s="5"/>
      <c r="E349" s="74">
        <f>E350+E355</f>
        <v>36607.5</v>
      </c>
    </row>
    <row r="350" spans="1:5" s="64" customFormat="1" ht="31.5">
      <c r="A350" s="2" t="s">
        <v>225</v>
      </c>
      <c r="B350" s="5" t="s">
        <v>27</v>
      </c>
      <c r="C350" s="5" t="s">
        <v>224</v>
      </c>
      <c r="D350" s="5"/>
      <c r="E350" s="74">
        <f>E351</f>
        <v>2495</v>
      </c>
    </row>
    <row r="351" spans="1:5" s="64" customFormat="1" ht="15.75">
      <c r="A351" s="2" t="s">
        <v>206</v>
      </c>
      <c r="B351" s="5" t="s">
        <v>27</v>
      </c>
      <c r="C351" s="5" t="s">
        <v>71</v>
      </c>
      <c r="D351" s="5"/>
      <c r="E351" s="74">
        <f>E352+E353+E354</f>
        <v>2495</v>
      </c>
    </row>
    <row r="352" spans="1:5" s="64" customFormat="1" ht="47.25">
      <c r="A352" s="2" t="s">
        <v>547</v>
      </c>
      <c r="B352" s="5" t="s">
        <v>27</v>
      </c>
      <c r="C352" s="5" t="s">
        <v>71</v>
      </c>
      <c r="D352" s="5" t="s">
        <v>548</v>
      </c>
      <c r="E352" s="74">
        <v>1250</v>
      </c>
    </row>
    <row r="353" spans="1:5" s="64" customFormat="1" ht="31.5">
      <c r="A353" s="2" t="s">
        <v>576</v>
      </c>
      <c r="B353" s="5" t="s">
        <v>27</v>
      </c>
      <c r="C353" s="5" t="s">
        <v>71</v>
      </c>
      <c r="D353" s="5" t="s">
        <v>549</v>
      </c>
      <c r="E353" s="74">
        <v>980</v>
      </c>
    </row>
    <row r="354" spans="1:5" s="64" customFormat="1" ht="31.5">
      <c r="A354" s="2" t="s">
        <v>555</v>
      </c>
      <c r="B354" s="5" t="s">
        <v>27</v>
      </c>
      <c r="C354" s="5" t="s">
        <v>71</v>
      </c>
      <c r="D354" s="5" t="s">
        <v>556</v>
      </c>
      <c r="E354" s="74">
        <v>265</v>
      </c>
    </row>
    <row r="355" spans="1:5" s="64" customFormat="1" ht="31.5">
      <c r="A355" s="2" t="s">
        <v>228</v>
      </c>
      <c r="B355" s="5" t="s">
        <v>27</v>
      </c>
      <c r="C355" s="5" t="s">
        <v>226</v>
      </c>
      <c r="D355" s="5"/>
      <c r="E355" s="74">
        <f>E358+E356</f>
        <v>34112.5</v>
      </c>
    </row>
    <row r="356" spans="1:5" s="64" customFormat="1" ht="15.75">
      <c r="A356" s="2" t="s">
        <v>877</v>
      </c>
      <c r="B356" s="5" t="s">
        <v>27</v>
      </c>
      <c r="C356" s="5" t="s">
        <v>878</v>
      </c>
      <c r="D356" s="5"/>
      <c r="E356" s="74">
        <f>E357</f>
        <v>52.5</v>
      </c>
    </row>
    <row r="357" spans="1:5" s="64" customFormat="1" ht="31.5">
      <c r="A357" s="2" t="s">
        <v>576</v>
      </c>
      <c r="B357" s="5" t="s">
        <v>27</v>
      </c>
      <c r="C357" s="5" t="s">
        <v>878</v>
      </c>
      <c r="D357" s="5" t="s">
        <v>549</v>
      </c>
      <c r="E357" s="74">
        <v>52.5</v>
      </c>
    </row>
    <row r="358" spans="1:5" s="64" customFormat="1" ht="47.25">
      <c r="A358" s="2" t="s">
        <v>496</v>
      </c>
      <c r="B358" s="5" t="s">
        <v>27</v>
      </c>
      <c r="C358" s="5" t="s">
        <v>72</v>
      </c>
      <c r="D358" s="5"/>
      <c r="E358" s="74">
        <f>E359+E360+E361</f>
        <v>34060</v>
      </c>
    </row>
    <row r="359" spans="1:5" s="64" customFormat="1" ht="47.25">
      <c r="A359" s="2" t="s">
        <v>547</v>
      </c>
      <c r="B359" s="5" t="s">
        <v>27</v>
      </c>
      <c r="C359" s="5" t="s">
        <v>72</v>
      </c>
      <c r="D359" s="5" t="s">
        <v>548</v>
      </c>
      <c r="E359" s="74">
        <v>28564.639</v>
      </c>
    </row>
    <row r="360" spans="1:5" s="64" customFormat="1" ht="31.5">
      <c r="A360" s="2" t="s">
        <v>576</v>
      </c>
      <c r="B360" s="5" t="s">
        <v>27</v>
      </c>
      <c r="C360" s="5" t="s">
        <v>72</v>
      </c>
      <c r="D360" s="5" t="s">
        <v>549</v>
      </c>
      <c r="E360" s="74">
        <v>4883.361</v>
      </c>
    </row>
    <row r="361" spans="1:5" s="64" customFormat="1" ht="15.75">
      <c r="A361" s="2" t="s">
        <v>550</v>
      </c>
      <c r="B361" s="5" t="s">
        <v>27</v>
      </c>
      <c r="C361" s="5" t="s">
        <v>72</v>
      </c>
      <c r="D361" s="5" t="s">
        <v>551</v>
      </c>
      <c r="E361" s="74">
        <v>612</v>
      </c>
    </row>
    <row r="362" spans="1:5" s="64" customFormat="1" ht="15.75">
      <c r="A362" s="15" t="s">
        <v>200</v>
      </c>
      <c r="B362" s="3" t="s">
        <v>448</v>
      </c>
      <c r="C362" s="3"/>
      <c r="D362" s="3"/>
      <c r="E362" s="8">
        <f>E363</f>
        <v>97279.431</v>
      </c>
    </row>
    <row r="363" spans="1:5" s="64" customFormat="1" ht="15.75">
      <c r="A363" s="2" t="s">
        <v>28</v>
      </c>
      <c r="B363" s="5" t="s">
        <v>449</v>
      </c>
      <c r="C363" s="5"/>
      <c r="D363" s="5"/>
      <c r="E363" s="74">
        <f>E364+E398</f>
        <v>97279.431</v>
      </c>
    </row>
    <row r="364" spans="1:5" s="64" customFormat="1" ht="31.5">
      <c r="A364" s="2" t="s">
        <v>2</v>
      </c>
      <c r="B364" s="5" t="s">
        <v>449</v>
      </c>
      <c r="C364" s="5" t="s">
        <v>249</v>
      </c>
      <c r="D364" s="5"/>
      <c r="E364" s="74">
        <f>E365+E392+E395</f>
        <v>97079.431</v>
      </c>
    </row>
    <row r="365" spans="1:5" s="64" customFormat="1" ht="47.25">
      <c r="A365" s="2" t="s">
        <v>251</v>
      </c>
      <c r="B365" s="5" t="s">
        <v>449</v>
      </c>
      <c r="C365" s="5" t="s">
        <v>250</v>
      </c>
      <c r="D365" s="5"/>
      <c r="E365" s="74">
        <f>E366+E372+E374+E381+E383+E370+E386+E388+E390+E377+E379</f>
        <v>96207.431</v>
      </c>
    </row>
    <row r="366" spans="1:5" s="64" customFormat="1" ht="15.75">
      <c r="A366" s="2" t="s">
        <v>573</v>
      </c>
      <c r="B366" s="5" t="s">
        <v>449</v>
      </c>
      <c r="C366" s="5" t="s">
        <v>252</v>
      </c>
      <c r="D366" s="5"/>
      <c r="E366" s="74">
        <f>E369+E368+E367</f>
        <v>36765.975</v>
      </c>
    </row>
    <row r="367" spans="1:5" s="64" customFormat="1" ht="31.5">
      <c r="A367" s="2" t="s">
        <v>576</v>
      </c>
      <c r="B367" s="5" t="s">
        <v>449</v>
      </c>
      <c r="C367" s="5" t="s">
        <v>252</v>
      </c>
      <c r="D367" s="5" t="s">
        <v>549</v>
      </c>
      <c r="E367" s="74">
        <v>31</v>
      </c>
    </row>
    <row r="368" spans="1:5" s="64" customFormat="1" ht="15.75">
      <c r="A368" s="2" t="s">
        <v>424</v>
      </c>
      <c r="B368" s="5" t="s">
        <v>449</v>
      </c>
      <c r="C368" s="5" t="s">
        <v>252</v>
      </c>
      <c r="D368" s="5" t="s">
        <v>558</v>
      </c>
      <c r="E368" s="74">
        <v>5528.805</v>
      </c>
    </row>
    <row r="369" spans="1:5" s="64" customFormat="1" ht="31.5">
      <c r="A369" s="2" t="s">
        <v>555</v>
      </c>
      <c r="B369" s="5" t="s">
        <v>449</v>
      </c>
      <c r="C369" s="5" t="s">
        <v>252</v>
      </c>
      <c r="D369" s="5" t="s">
        <v>556</v>
      </c>
      <c r="E369" s="74">
        <v>31206.17</v>
      </c>
    </row>
    <row r="370" spans="1:5" s="64" customFormat="1" ht="15.75">
      <c r="A370" s="2" t="s">
        <v>736</v>
      </c>
      <c r="B370" s="5" t="s">
        <v>449</v>
      </c>
      <c r="C370" s="5" t="s">
        <v>737</v>
      </c>
      <c r="D370" s="5"/>
      <c r="E370" s="74">
        <f>E371</f>
        <v>912</v>
      </c>
    </row>
    <row r="371" spans="1:5" s="64" customFormat="1" ht="15.75">
      <c r="A371" s="2" t="s">
        <v>424</v>
      </c>
      <c r="B371" s="5" t="s">
        <v>449</v>
      </c>
      <c r="C371" s="5" t="s">
        <v>737</v>
      </c>
      <c r="D371" s="5" t="s">
        <v>558</v>
      </c>
      <c r="E371" s="74">
        <v>912</v>
      </c>
    </row>
    <row r="372" spans="1:5" s="64" customFormat="1" ht="15.75">
      <c r="A372" s="2" t="s">
        <v>457</v>
      </c>
      <c r="B372" s="5" t="s">
        <v>449</v>
      </c>
      <c r="C372" s="5" t="s">
        <v>253</v>
      </c>
      <c r="D372" s="5"/>
      <c r="E372" s="74">
        <f>E373</f>
        <v>17663.7</v>
      </c>
    </row>
    <row r="373" spans="1:5" s="64" customFormat="1" ht="31.5">
      <c r="A373" s="2" t="s">
        <v>555</v>
      </c>
      <c r="B373" s="5" t="s">
        <v>449</v>
      </c>
      <c r="C373" s="5" t="s">
        <v>253</v>
      </c>
      <c r="D373" s="5" t="s">
        <v>556</v>
      </c>
      <c r="E373" s="74">
        <v>17663.7</v>
      </c>
    </row>
    <row r="374" spans="1:5" s="64" customFormat="1" ht="15.75">
      <c r="A374" s="2" t="s">
        <v>574</v>
      </c>
      <c r="B374" s="5" t="s">
        <v>449</v>
      </c>
      <c r="C374" s="5" t="s">
        <v>254</v>
      </c>
      <c r="D374" s="5"/>
      <c r="E374" s="74">
        <f>E375+E376</f>
        <v>800</v>
      </c>
    </row>
    <row r="375" spans="1:5" s="64" customFormat="1" ht="31.5">
      <c r="A375" s="2" t="s">
        <v>576</v>
      </c>
      <c r="B375" s="5" t="s">
        <v>449</v>
      </c>
      <c r="C375" s="5" t="s">
        <v>254</v>
      </c>
      <c r="D375" s="5" t="s">
        <v>549</v>
      </c>
      <c r="E375" s="74">
        <v>780</v>
      </c>
    </row>
    <row r="376" spans="1:5" s="64" customFormat="1" ht="15.75">
      <c r="A376" s="2" t="s">
        <v>560</v>
      </c>
      <c r="B376" s="5" t="s">
        <v>449</v>
      </c>
      <c r="C376" s="5" t="s">
        <v>254</v>
      </c>
      <c r="D376" s="5" t="s">
        <v>559</v>
      </c>
      <c r="E376" s="74">
        <v>20</v>
      </c>
    </row>
    <row r="377" spans="1:5" s="64" customFormat="1" ht="15.75">
      <c r="A377" s="2" t="s">
        <v>859</v>
      </c>
      <c r="B377" s="5" t="s">
        <v>449</v>
      </c>
      <c r="C377" s="5" t="s">
        <v>860</v>
      </c>
      <c r="D377" s="5"/>
      <c r="E377" s="74">
        <f>E378</f>
        <v>887</v>
      </c>
    </row>
    <row r="378" spans="1:5" s="64" customFormat="1" ht="15.75">
      <c r="A378" s="2" t="s">
        <v>424</v>
      </c>
      <c r="B378" s="5" t="s">
        <v>449</v>
      </c>
      <c r="C378" s="5" t="s">
        <v>860</v>
      </c>
      <c r="D378" s="5" t="s">
        <v>558</v>
      </c>
      <c r="E378" s="74">
        <v>887</v>
      </c>
    </row>
    <row r="379" spans="1:5" s="64" customFormat="1" ht="15.75">
      <c r="A379" s="2" t="s">
        <v>879</v>
      </c>
      <c r="B379" s="5" t="s">
        <v>449</v>
      </c>
      <c r="C379" s="5" t="s">
        <v>880</v>
      </c>
      <c r="D379" s="5"/>
      <c r="E379" s="74">
        <f>E380</f>
        <v>160.926</v>
      </c>
    </row>
    <row r="380" spans="1:5" s="64" customFormat="1" ht="31.5">
      <c r="A380" s="2" t="s">
        <v>555</v>
      </c>
      <c r="B380" s="5" t="s">
        <v>449</v>
      </c>
      <c r="C380" s="5" t="s">
        <v>880</v>
      </c>
      <c r="D380" s="5" t="s">
        <v>556</v>
      </c>
      <c r="E380" s="74">
        <v>160.926</v>
      </c>
    </row>
    <row r="381" spans="1:5" s="64" customFormat="1" ht="47.25">
      <c r="A381" s="2" t="s">
        <v>612</v>
      </c>
      <c r="B381" s="5" t="s">
        <v>449</v>
      </c>
      <c r="C381" s="5" t="s">
        <v>613</v>
      </c>
      <c r="D381" s="5"/>
      <c r="E381" s="74">
        <f>E382</f>
        <v>2022</v>
      </c>
    </row>
    <row r="382" spans="1:5" s="64" customFormat="1" ht="31.5">
      <c r="A382" s="2" t="s">
        <v>555</v>
      </c>
      <c r="B382" s="5" t="s">
        <v>449</v>
      </c>
      <c r="C382" s="5" t="s">
        <v>613</v>
      </c>
      <c r="D382" s="5" t="s">
        <v>556</v>
      </c>
      <c r="E382" s="74">
        <v>2022</v>
      </c>
    </row>
    <row r="383" spans="1:5" s="64" customFormat="1" ht="78.75">
      <c r="A383" s="2" t="s">
        <v>643</v>
      </c>
      <c r="B383" s="5" t="s">
        <v>449</v>
      </c>
      <c r="C383" s="5" t="s">
        <v>50</v>
      </c>
      <c r="D383" s="5"/>
      <c r="E383" s="74">
        <f>E385+E384</f>
        <v>36317.1</v>
      </c>
    </row>
    <row r="384" spans="1:5" s="64" customFormat="1" ht="15.75">
      <c r="A384" s="2" t="s">
        <v>424</v>
      </c>
      <c r="B384" s="5" t="s">
        <v>449</v>
      </c>
      <c r="C384" s="5" t="s">
        <v>50</v>
      </c>
      <c r="D384" s="5" t="s">
        <v>558</v>
      </c>
      <c r="E384" s="74">
        <v>9193</v>
      </c>
    </row>
    <row r="385" spans="1:5" s="64" customFormat="1" ht="31.5">
      <c r="A385" s="2" t="s">
        <v>555</v>
      </c>
      <c r="B385" s="5" t="s">
        <v>449</v>
      </c>
      <c r="C385" s="5" t="s">
        <v>50</v>
      </c>
      <c r="D385" s="5" t="s">
        <v>556</v>
      </c>
      <c r="E385" s="74">
        <v>27124.1</v>
      </c>
    </row>
    <row r="386" spans="1:5" s="64" customFormat="1" ht="31.5">
      <c r="A386" s="2" t="s">
        <v>715</v>
      </c>
      <c r="B386" s="5" t="s">
        <v>449</v>
      </c>
      <c r="C386" s="5" t="s">
        <v>738</v>
      </c>
      <c r="D386" s="5"/>
      <c r="E386" s="74">
        <f>E387</f>
        <v>558.73</v>
      </c>
    </row>
    <row r="387" spans="1:5" s="64" customFormat="1" ht="31.5">
      <c r="A387" s="2" t="s">
        <v>555</v>
      </c>
      <c r="B387" s="5" t="s">
        <v>449</v>
      </c>
      <c r="C387" s="5" t="s">
        <v>738</v>
      </c>
      <c r="D387" s="5" t="s">
        <v>556</v>
      </c>
      <c r="E387" s="74">
        <v>558.73</v>
      </c>
    </row>
    <row r="388" spans="1:5" s="64" customFormat="1" ht="31.5">
      <c r="A388" s="2" t="s">
        <v>717</v>
      </c>
      <c r="B388" s="5" t="s">
        <v>449</v>
      </c>
      <c r="C388" s="5" t="s">
        <v>739</v>
      </c>
      <c r="D388" s="5"/>
      <c r="E388" s="74">
        <f>E389</f>
        <v>60</v>
      </c>
    </row>
    <row r="389" spans="1:5" s="64" customFormat="1" ht="31.5">
      <c r="A389" s="2" t="s">
        <v>555</v>
      </c>
      <c r="B389" s="5" t="s">
        <v>449</v>
      </c>
      <c r="C389" s="5" t="s">
        <v>739</v>
      </c>
      <c r="D389" s="5" t="s">
        <v>556</v>
      </c>
      <c r="E389" s="74">
        <v>60</v>
      </c>
    </row>
    <row r="390" spans="1:5" s="64" customFormat="1" ht="31.5">
      <c r="A390" s="2" t="s">
        <v>719</v>
      </c>
      <c r="B390" s="5" t="s">
        <v>449</v>
      </c>
      <c r="C390" s="5" t="s">
        <v>740</v>
      </c>
      <c r="D390" s="5"/>
      <c r="E390" s="74">
        <f>E391</f>
        <v>60</v>
      </c>
    </row>
    <row r="391" spans="1:5" s="64" customFormat="1" ht="31.5">
      <c r="A391" s="2" t="s">
        <v>555</v>
      </c>
      <c r="B391" s="5" t="s">
        <v>449</v>
      </c>
      <c r="C391" s="5" t="s">
        <v>740</v>
      </c>
      <c r="D391" s="5" t="s">
        <v>556</v>
      </c>
      <c r="E391" s="74">
        <v>60</v>
      </c>
    </row>
    <row r="392" spans="1:5" s="64" customFormat="1" ht="63">
      <c r="A392" s="2" t="s">
        <v>924</v>
      </c>
      <c r="B392" s="5" t="s">
        <v>449</v>
      </c>
      <c r="C392" s="5" t="s">
        <v>623</v>
      </c>
      <c r="D392" s="5"/>
      <c r="E392" s="74">
        <f>E393</f>
        <v>0</v>
      </c>
    </row>
    <row r="393" spans="1:5" s="64" customFormat="1" ht="50.25" customHeight="1">
      <c r="A393" s="2" t="s">
        <v>617</v>
      </c>
      <c r="B393" s="5" t="s">
        <v>449</v>
      </c>
      <c r="C393" s="5" t="s">
        <v>624</v>
      </c>
      <c r="D393" s="5"/>
      <c r="E393" s="74">
        <f>E394</f>
        <v>0</v>
      </c>
    </row>
    <row r="394" spans="1:5" s="64" customFormat="1" ht="31.5">
      <c r="A394" s="2" t="s">
        <v>555</v>
      </c>
      <c r="B394" s="5" t="s">
        <v>449</v>
      </c>
      <c r="C394" s="5" t="s">
        <v>624</v>
      </c>
      <c r="D394" s="5" t="s">
        <v>556</v>
      </c>
      <c r="E394" s="74">
        <v>0</v>
      </c>
    </row>
    <row r="395" spans="1:5" s="64" customFormat="1" ht="78.75">
      <c r="A395" s="2" t="s">
        <v>80</v>
      </c>
      <c r="B395" s="5" t="s">
        <v>449</v>
      </c>
      <c r="C395" s="5" t="s">
        <v>925</v>
      </c>
      <c r="D395" s="5"/>
      <c r="E395" s="74">
        <f>E396</f>
        <v>872</v>
      </c>
    </row>
    <row r="396" spans="1:5" s="64" customFormat="1" ht="63">
      <c r="A396" s="2" t="s">
        <v>617</v>
      </c>
      <c r="B396" s="5" t="s">
        <v>449</v>
      </c>
      <c r="C396" s="5" t="s">
        <v>926</v>
      </c>
      <c r="D396" s="5"/>
      <c r="E396" s="74">
        <f>E397</f>
        <v>872</v>
      </c>
    </row>
    <row r="397" spans="1:5" s="64" customFormat="1" ht="31.5">
      <c r="A397" s="2" t="s">
        <v>555</v>
      </c>
      <c r="B397" s="5" t="s">
        <v>449</v>
      </c>
      <c r="C397" s="5" t="s">
        <v>926</v>
      </c>
      <c r="D397" s="5" t="s">
        <v>556</v>
      </c>
      <c r="E397" s="74">
        <v>872</v>
      </c>
    </row>
    <row r="398" spans="1:5" s="64" customFormat="1" ht="47.25">
      <c r="A398" s="2" t="s">
        <v>741</v>
      </c>
      <c r="B398" s="5" t="s">
        <v>449</v>
      </c>
      <c r="C398" s="5" t="s">
        <v>742</v>
      </c>
      <c r="D398" s="5"/>
      <c r="E398" s="74">
        <f>E399</f>
        <v>200</v>
      </c>
    </row>
    <row r="399" spans="1:5" s="64" customFormat="1" ht="47.25">
      <c r="A399" s="2" t="s">
        <v>743</v>
      </c>
      <c r="B399" s="5" t="s">
        <v>449</v>
      </c>
      <c r="C399" s="5" t="s">
        <v>744</v>
      </c>
      <c r="D399" s="5"/>
      <c r="E399" s="74">
        <f>E400</f>
        <v>200</v>
      </c>
    </row>
    <row r="400" spans="1:5" s="64" customFormat="1" ht="47.25">
      <c r="A400" s="2" t="s">
        <v>745</v>
      </c>
      <c r="B400" s="5" t="s">
        <v>449</v>
      </c>
      <c r="C400" s="5" t="s">
        <v>746</v>
      </c>
      <c r="D400" s="5"/>
      <c r="E400" s="74">
        <f>E401</f>
        <v>200</v>
      </c>
    </row>
    <row r="401" spans="1:5" s="64" customFormat="1" ht="15.75">
      <c r="A401" s="2" t="s">
        <v>574</v>
      </c>
      <c r="B401" s="5" t="s">
        <v>449</v>
      </c>
      <c r="C401" s="5" t="s">
        <v>747</v>
      </c>
      <c r="D401" s="5"/>
      <c r="E401" s="74">
        <f>E402</f>
        <v>200</v>
      </c>
    </row>
    <row r="402" spans="1:5" s="64" customFormat="1" ht="31.5">
      <c r="A402" s="2" t="s">
        <v>576</v>
      </c>
      <c r="B402" s="5" t="s">
        <v>449</v>
      </c>
      <c r="C402" s="5" t="s">
        <v>747</v>
      </c>
      <c r="D402" s="5" t="s">
        <v>549</v>
      </c>
      <c r="E402" s="74">
        <v>200</v>
      </c>
    </row>
    <row r="403" spans="1:5" s="75" customFormat="1" ht="15.75">
      <c r="A403" s="15" t="s">
        <v>453</v>
      </c>
      <c r="B403" s="3" t="s">
        <v>30</v>
      </c>
      <c r="C403" s="3"/>
      <c r="D403" s="3"/>
      <c r="E403" s="8">
        <f>E409+E420+E404</f>
        <v>138131.11000000002</v>
      </c>
    </row>
    <row r="404" spans="1:5" s="75" customFormat="1" ht="15.75">
      <c r="A404" s="2" t="s">
        <v>146</v>
      </c>
      <c r="B404" s="5" t="s">
        <v>145</v>
      </c>
      <c r="C404" s="77"/>
      <c r="D404" s="77"/>
      <c r="E404" s="74">
        <f>E405</f>
        <v>651.192</v>
      </c>
    </row>
    <row r="405" spans="1:5" s="75" customFormat="1" ht="31.5">
      <c r="A405" s="2" t="s">
        <v>128</v>
      </c>
      <c r="B405" s="5" t="s">
        <v>145</v>
      </c>
      <c r="C405" s="5" t="s">
        <v>262</v>
      </c>
      <c r="D405" s="77"/>
      <c r="E405" s="74">
        <f>E406</f>
        <v>651.192</v>
      </c>
    </row>
    <row r="406" spans="1:5" s="75" customFormat="1" ht="31.5">
      <c r="A406" s="2" t="s">
        <v>899</v>
      </c>
      <c r="B406" s="5" t="s">
        <v>145</v>
      </c>
      <c r="C406" s="5" t="s">
        <v>691</v>
      </c>
      <c r="D406" s="5"/>
      <c r="E406" s="74">
        <f>E407</f>
        <v>651.192</v>
      </c>
    </row>
    <row r="407" spans="1:5" s="75" customFormat="1" ht="15.75">
      <c r="A407" s="2" t="s">
        <v>133</v>
      </c>
      <c r="B407" s="5" t="s">
        <v>145</v>
      </c>
      <c r="C407" s="5" t="s">
        <v>692</v>
      </c>
      <c r="D407" s="5"/>
      <c r="E407" s="74">
        <f>E408</f>
        <v>651.192</v>
      </c>
    </row>
    <row r="408" spans="1:5" s="75" customFormat="1" ht="15.75">
      <c r="A408" s="2" t="s">
        <v>560</v>
      </c>
      <c r="B408" s="5" t="s">
        <v>145</v>
      </c>
      <c r="C408" s="5" t="s">
        <v>692</v>
      </c>
      <c r="D408" s="5" t="s">
        <v>559</v>
      </c>
      <c r="E408" s="74">
        <v>651.192</v>
      </c>
    </row>
    <row r="409" spans="1:5" s="64" customFormat="1" ht="15.75">
      <c r="A409" s="2" t="s">
        <v>31</v>
      </c>
      <c r="B409" s="5" t="s">
        <v>32</v>
      </c>
      <c r="C409" s="5"/>
      <c r="D409" s="5"/>
      <c r="E409" s="74">
        <f>E410</f>
        <v>27901.565000000002</v>
      </c>
    </row>
    <row r="410" spans="1:5" s="64" customFormat="1" ht="51.75" customHeight="1">
      <c r="A410" s="2" t="s">
        <v>274</v>
      </c>
      <c r="B410" s="5" t="s">
        <v>32</v>
      </c>
      <c r="C410" s="5" t="s">
        <v>275</v>
      </c>
      <c r="D410" s="5"/>
      <c r="E410" s="74">
        <f>E411</f>
        <v>27901.565000000002</v>
      </c>
    </row>
    <row r="411" spans="1:5" s="64" customFormat="1" ht="51.75" customHeight="1">
      <c r="A411" s="2" t="s">
        <v>282</v>
      </c>
      <c r="B411" s="5" t="s">
        <v>32</v>
      </c>
      <c r="C411" s="5" t="s">
        <v>283</v>
      </c>
      <c r="D411" s="5"/>
      <c r="E411" s="74">
        <f>E416+E412+E414+E418</f>
        <v>27901.565000000002</v>
      </c>
    </row>
    <row r="412" spans="1:5" s="64" customFormat="1" ht="31.5">
      <c r="A412" s="2" t="s">
        <v>620</v>
      </c>
      <c r="B412" s="5" t="s">
        <v>32</v>
      </c>
      <c r="C412" s="5" t="s">
        <v>606</v>
      </c>
      <c r="D412" s="5"/>
      <c r="E412" s="74">
        <f>E413</f>
        <v>9576.001</v>
      </c>
    </row>
    <row r="413" spans="1:5" s="64" customFormat="1" ht="15.75">
      <c r="A413" s="2" t="s">
        <v>560</v>
      </c>
      <c r="B413" s="5" t="s">
        <v>32</v>
      </c>
      <c r="C413" s="5" t="s">
        <v>606</v>
      </c>
      <c r="D413" s="5" t="s">
        <v>559</v>
      </c>
      <c r="E413" s="74">
        <v>9576.001</v>
      </c>
    </row>
    <row r="414" spans="1:5" s="64" customFormat="1" ht="31.5">
      <c r="A414" s="2" t="s">
        <v>621</v>
      </c>
      <c r="B414" s="5" t="s">
        <v>32</v>
      </c>
      <c r="C414" s="5" t="s">
        <v>197</v>
      </c>
      <c r="D414" s="5"/>
      <c r="E414" s="74">
        <f>E415</f>
        <v>7373.962</v>
      </c>
    </row>
    <row r="415" spans="1:5" s="64" customFormat="1" ht="15.75">
      <c r="A415" s="2" t="s">
        <v>560</v>
      </c>
      <c r="B415" s="5" t="s">
        <v>32</v>
      </c>
      <c r="C415" s="5" t="s">
        <v>197</v>
      </c>
      <c r="D415" s="5" t="s">
        <v>559</v>
      </c>
      <c r="E415" s="74">
        <v>7373.962</v>
      </c>
    </row>
    <row r="416" spans="1:5" s="64" customFormat="1" ht="31.5">
      <c r="A416" s="2" t="s">
        <v>601</v>
      </c>
      <c r="B416" s="5" t="s">
        <v>32</v>
      </c>
      <c r="C416" s="5" t="s">
        <v>622</v>
      </c>
      <c r="D416" s="5"/>
      <c r="E416" s="74">
        <f>E417</f>
        <v>9848.202</v>
      </c>
    </row>
    <row r="417" spans="1:5" s="64" customFormat="1" ht="15.75">
      <c r="A417" s="2" t="s">
        <v>560</v>
      </c>
      <c r="B417" s="5" t="s">
        <v>32</v>
      </c>
      <c r="C417" s="5" t="s">
        <v>622</v>
      </c>
      <c r="D417" s="5" t="s">
        <v>559</v>
      </c>
      <c r="E417" s="74">
        <v>9848.202</v>
      </c>
    </row>
    <row r="418" spans="1:5" s="64" customFormat="1" ht="78.75">
      <c r="A418" s="2" t="s">
        <v>833</v>
      </c>
      <c r="B418" s="5" t="s">
        <v>32</v>
      </c>
      <c r="C418" s="5" t="s">
        <v>834</v>
      </c>
      <c r="D418" s="5"/>
      <c r="E418" s="74">
        <f>E419</f>
        <v>1103.4</v>
      </c>
    </row>
    <row r="419" spans="1:5" s="64" customFormat="1" ht="31.5">
      <c r="A419" s="2" t="s">
        <v>199</v>
      </c>
      <c r="B419" s="5" t="s">
        <v>32</v>
      </c>
      <c r="C419" s="5" t="s">
        <v>834</v>
      </c>
      <c r="D419" s="5" t="s">
        <v>562</v>
      </c>
      <c r="E419" s="74">
        <v>1103.4</v>
      </c>
    </row>
    <row r="420" spans="1:5" s="64" customFormat="1" ht="15.75">
      <c r="A420" s="2" t="s">
        <v>495</v>
      </c>
      <c r="B420" s="5" t="s">
        <v>33</v>
      </c>
      <c r="C420" s="5"/>
      <c r="D420" s="80"/>
      <c r="E420" s="74">
        <f>E421+E441</f>
        <v>109578.353</v>
      </c>
    </row>
    <row r="421" spans="1:5" s="64" customFormat="1" ht="31.5">
      <c r="A421" s="2" t="s">
        <v>118</v>
      </c>
      <c r="B421" s="5" t="s">
        <v>33</v>
      </c>
      <c r="C421" s="5" t="s">
        <v>78</v>
      </c>
      <c r="D421" s="80"/>
      <c r="E421" s="74">
        <f>E425+E436+E422</f>
        <v>80717.00600000001</v>
      </c>
    </row>
    <row r="422" spans="1:5" s="64" customFormat="1" ht="31.5">
      <c r="A422" s="2" t="s">
        <v>351</v>
      </c>
      <c r="B422" s="5" t="s">
        <v>33</v>
      </c>
      <c r="C422" s="5" t="s">
        <v>222</v>
      </c>
      <c r="D422" s="80"/>
      <c r="E422" s="74">
        <f>E423</f>
        <v>2328.1</v>
      </c>
    </row>
    <row r="423" spans="1:5" s="64" customFormat="1" ht="31.5">
      <c r="A423" s="2" t="s">
        <v>602</v>
      </c>
      <c r="B423" s="5" t="s">
        <v>33</v>
      </c>
      <c r="C423" s="5" t="s">
        <v>70</v>
      </c>
      <c r="D423" s="5"/>
      <c r="E423" s="74">
        <f>E424</f>
        <v>2328.1</v>
      </c>
    </row>
    <row r="424" spans="1:5" s="64" customFormat="1" ht="15.75">
      <c r="A424" s="2" t="s">
        <v>560</v>
      </c>
      <c r="B424" s="5" t="s">
        <v>33</v>
      </c>
      <c r="C424" s="5" t="s">
        <v>70</v>
      </c>
      <c r="D424" s="5" t="s">
        <v>559</v>
      </c>
      <c r="E424" s="74">
        <v>2328.1</v>
      </c>
    </row>
    <row r="425" spans="1:5" s="64" customFormat="1" ht="47.25">
      <c r="A425" s="2" t="s">
        <v>221</v>
      </c>
      <c r="B425" s="5" t="s">
        <v>33</v>
      </c>
      <c r="C425" s="5" t="s">
        <v>227</v>
      </c>
      <c r="D425" s="5"/>
      <c r="E425" s="74">
        <f>E426+E428+E430+E432+E434</f>
        <v>37319.639</v>
      </c>
    </row>
    <row r="426" spans="1:5" s="64" customFormat="1" ht="78.75">
      <c r="A426" s="2" t="s">
        <v>309</v>
      </c>
      <c r="B426" s="5" t="s">
        <v>33</v>
      </c>
      <c r="C426" s="5" t="s">
        <v>73</v>
      </c>
      <c r="D426" s="80"/>
      <c r="E426" s="74">
        <f>E427</f>
        <v>21763</v>
      </c>
    </row>
    <row r="427" spans="1:5" s="64" customFormat="1" ht="31.5">
      <c r="A427" s="2" t="s">
        <v>555</v>
      </c>
      <c r="B427" s="5" t="s">
        <v>33</v>
      </c>
      <c r="C427" s="5" t="s">
        <v>73</v>
      </c>
      <c r="D427" s="5" t="s">
        <v>556</v>
      </c>
      <c r="E427" s="74">
        <v>21763</v>
      </c>
    </row>
    <row r="428" spans="1:5" s="64" customFormat="1" ht="132.75" customHeight="1">
      <c r="A428" s="2" t="s">
        <v>310</v>
      </c>
      <c r="B428" s="5" t="s">
        <v>33</v>
      </c>
      <c r="C428" s="5" t="s">
        <v>76</v>
      </c>
      <c r="D428" s="5"/>
      <c r="E428" s="74">
        <f>E429</f>
        <v>280.8</v>
      </c>
    </row>
    <row r="429" spans="1:5" s="64" customFormat="1" ht="15.75">
      <c r="A429" s="2" t="s">
        <v>560</v>
      </c>
      <c r="B429" s="5" t="s">
        <v>33</v>
      </c>
      <c r="C429" s="5" t="s">
        <v>76</v>
      </c>
      <c r="D429" s="5" t="s">
        <v>559</v>
      </c>
      <c r="E429" s="74">
        <v>280.8</v>
      </c>
    </row>
    <row r="430" spans="1:5" s="64" customFormat="1" ht="47.25">
      <c r="A430" s="2" t="s">
        <v>599</v>
      </c>
      <c r="B430" s="5" t="s">
        <v>33</v>
      </c>
      <c r="C430" s="5" t="s">
        <v>74</v>
      </c>
      <c r="D430" s="5"/>
      <c r="E430" s="74">
        <f>E431</f>
        <v>11233.4</v>
      </c>
    </row>
    <row r="431" spans="1:5" s="64" customFormat="1" ht="31.5">
      <c r="A431" s="2" t="s">
        <v>555</v>
      </c>
      <c r="B431" s="5" t="s">
        <v>33</v>
      </c>
      <c r="C431" s="5" t="s">
        <v>74</v>
      </c>
      <c r="D431" s="5" t="s">
        <v>556</v>
      </c>
      <c r="E431" s="74">
        <v>11233.4</v>
      </c>
    </row>
    <row r="432" spans="1:5" s="64" customFormat="1" ht="68.25" customHeight="1">
      <c r="A432" s="2" t="s">
        <v>600</v>
      </c>
      <c r="B432" s="5" t="s">
        <v>33</v>
      </c>
      <c r="C432" s="5" t="s">
        <v>75</v>
      </c>
      <c r="D432" s="5"/>
      <c r="E432" s="74">
        <f>E433</f>
        <v>3399.8</v>
      </c>
    </row>
    <row r="433" spans="1:5" s="64" customFormat="1" ht="31.5">
      <c r="A433" s="2" t="s">
        <v>555</v>
      </c>
      <c r="B433" s="5" t="s">
        <v>33</v>
      </c>
      <c r="C433" s="5" t="s">
        <v>75</v>
      </c>
      <c r="D433" s="5" t="s">
        <v>559</v>
      </c>
      <c r="E433" s="74">
        <v>3399.8</v>
      </c>
    </row>
    <row r="434" spans="1:5" s="64" customFormat="1" ht="63">
      <c r="A434" s="2" t="s">
        <v>900</v>
      </c>
      <c r="B434" s="5" t="s">
        <v>33</v>
      </c>
      <c r="C434" s="5" t="s">
        <v>901</v>
      </c>
      <c r="D434" s="5"/>
      <c r="E434" s="74">
        <f>E435</f>
        <v>642.639</v>
      </c>
    </row>
    <row r="435" spans="1:5" s="64" customFormat="1" ht="31.5">
      <c r="A435" s="2" t="s">
        <v>555</v>
      </c>
      <c r="B435" s="5" t="s">
        <v>33</v>
      </c>
      <c r="C435" s="5" t="s">
        <v>901</v>
      </c>
      <c r="D435" s="5" t="s">
        <v>556</v>
      </c>
      <c r="E435" s="74">
        <v>642.639</v>
      </c>
    </row>
    <row r="436" spans="1:5" s="64" customFormat="1" ht="47.25">
      <c r="A436" s="2" t="s">
        <v>223</v>
      </c>
      <c r="B436" s="5" t="s">
        <v>33</v>
      </c>
      <c r="C436" s="5" t="s">
        <v>229</v>
      </c>
      <c r="D436" s="5"/>
      <c r="E436" s="74">
        <f>E437+E439</f>
        <v>41069.267</v>
      </c>
    </row>
    <row r="437" spans="1:5" s="64" customFormat="1" ht="31.5">
      <c r="A437" s="2" t="s">
        <v>95</v>
      </c>
      <c r="B437" s="5" t="s">
        <v>33</v>
      </c>
      <c r="C437" s="5" t="s">
        <v>77</v>
      </c>
      <c r="D437" s="5"/>
      <c r="E437" s="74">
        <f>E438</f>
        <v>761.767</v>
      </c>
    </row>
    <row r="438" spans="1:5" s="64" customFormat="1" ht="15.75">
      <c r="A438" s="2" t="s">
        <v>560</v>
      </c>
      <c r="B438" s="5" t="s">
        <v>33</v>
      </c>
      <c r="C438" s="5" t="s">
        <v>77</v>
      </c>
      <c r="D438" s="5" t="s">
        <v>559</v>
      </c>
      <c r="E438" s="74">
        <v>761.767</v>
      </c>
    </row>
    <row r="439" spans="1:5" s="64" customFormat="1" ht="162.75" customHeight="1">
      <c r="A439" s="2" t="s">
        <v>5</v>
      </c>
      <c r="B439" s="5" t="s">
        <v>33</v>
      </c>
      <c r="C439" s="5" t="s">
        <v>385</v>
      </c>
      <c r="D439" s="80"/>
      <c r="E439" s="74">
        <f>E440</f>
        <v>40307.5</v>
      </c>
    </row>
    <row r="440" spans="1:5" s="64" customFormat="1" ht="15.75">
      <c r="A440" s="2" t="s">
        <v>560</v>
      </c>
      <c r="B440" s="5" t="s">
        <v>33</v>
      </c>
      <c r="C440" s="5" t="s">
        <v>385</v>
      </c>
      <c r="D440" s="5" t="s">
        <v>559</v>
      </c>
      <c r="E440" s="74">
        <v>40307.5</v>
      </c>
    </row>
    <row r="441" spans="1:5" s="64" customFormat="1" ht="63">
      <c r="A441" s="2" t="s">
        <v>274</v>
      </c>
      <c r="B441" s="5" t="s">
        <v>33</v>
      </c>
      <c r="C441" s="5" t="s">
        <v>275</v>
      </c>
      <c r="D441" s="5"/>
      <c r="E441" s="74">
        <f>E442</f>
        <v>28861.347</v>
      </c>
    </row>
    <row r="442" spans="1:5" s="64" customFormat="1" ht="47.25">
      <c r="A442" s="2" t="s">
        <v>282</v>
      </c>
      <c r="B442" s="5" t="s">
        <v>33</v>
      </c>
      <c r="C442" s="5" t="s">
        <v>283</v>
      </c>
      <c r="D442" s="5"/>
      <c r="E442" s="74">
        <f>E443+E445+E449+E447</f>
        <v>28861.347</v>
      </c>
    </row>
    <row r="443" spans="1:5" s="64" customFormat="1" ht="78.75">
      <c r="A443" s="2" t="s">
        <v>479</v>
      </c>
      <c r="B443" s="5" t="s">
        <v>33</v>
      </c>
      <c r="C443" s="5" t="s">
        <v>284</v>
      </c>
      <c r="D443" s="5"/>
      <c r="E443" s="74">
        <f>E444</f>
        <v>250</v>
      </c>
    </row>
    <row r="444" spans="1:5" s="64" customFormat="1" ht="15.75">
      <c r="A444" s="2" t="s">
        <v>560</v>
      </c>
      <c r="B444" s="5" t="s">
        <v>33</v>
      </c>
      <c r="C444" s="5" t="s">
        <v>284</v>
      </c>
      <c r="D444" s="5" t="s">
        <v>559</v>
      </c>
      <c r="E444" s="74">
        <v>250</v>
      </c>
    </row>
    <row r="445" spans="1:5" s="64" customFormat="1" ht="78.75">
      <c r="A445" s="2" t="s">
        <v>478</v>
      </c>
      <c r="B445" s="5" t="s">
        <v>33</v>
      </c>
      <c r="C445" s="5" t="s">
        <v>96</v>
      </c>
      <c r="D445" s="5"/>
      <c r="E445" s="74">
        <f>E446</f>
        <v>13752.329</v>
      </c>
    </row>
    <row r="446" spans="1:5" s="64" customFormat="1" ht="31.5">
      <c r="A446" s="2" t="s">
        <v>199</v>
      </c>
      <c r="B446" s="5" t="s">
        <v>33</v>
      </c>
      <c r="C446" s="5" t="s">
        <v>96</v>
      </c>
      <c r="D446" s="5" t="s">
        <v>562</v>
      </c>
      <c r="E446" s="74">
        <v>13752.329</v>
      </c>
    </row>
    <row r="447" spans="1:5" s="64" customFormat="1" ht="15.75">
      <c r="A447" s="2" t="s">
        <v>619</v>
      </c>
      <c r="B447" s="5" t="s">
        <v>33</v>
      </c>
      <c r="C447" s="5" t="s">
        <v>618</v>
      </c>
      <c r="D447" s="5"/>
      <c r="E447" s="74">
        <f>E448</f>
        <v>10514.763</v>
      </c>
    </row>
    <row r="448" spans="1:5" s="64" customFormat="1" ht="15.75">
      <c r="A448" s="2" t="s">
        <v>560</v>
      </c>
      <c r="B448" s="5" t="s">
        <v>33</v>
      </c>
      <c r="C448" s="5" t="s">
        <v>618</v>
      </c>
      <c r="D448" s="5" t="s">
        <v>559</v>
      </c>
      <c r="E448" s="74">
        <v>10514.763</v>
      </c>
    </row>
    <row r="449" spans="1:5" s="64" customFormat="1" ht="63">
      <c r="A449" s="2" t="s">
        <v>477</v>
      </c>
      <c r="B449" s="5" t="s">
        <v>33</v>
      </c>
      <c r="C449" s="5" t="s">
        <v>82</v>
      </c>
      <c r="D449" s="5"/>
      <c r="E449" s="74">
        <f>E450</f>
        <v>4344.255</v>
      </c>
    </row>
    <row r="450" spans="1:5" s="64" customFormat="1" ht="31.5">
      <c r="A450" s="2" t="s">
        <v>199</v>
      </c>
      <c r="B450" s="5" t="s">
        <v>33</v>
      </c>
      <c r="C450" s="5" t="s">
        <v>82</v>
      </c>
      <c r="D450" s="5" t="s">
        <v>562</v>
      </c>
      <c r="E450" s="74">
        <v>4344.255</v>
      </c>
    </row>
    <row r="451" spans="1:5" s="75" customFormat="1" ht="15.75">
      <c r="A451" s="15" t="s">
        <v>134</v>
      </c>
      <c r="B451" s="3" t="s">
        <v>34</v>
      </c>
      <c r="C451" s="3"/>
      <c r="D451" s="3"/>
      <c r="E451" s="8">
        <f>E452</f>
        <v>53957.319</v>
      </c>
    </row>
    <row r="452" spans="1:5" s="64" customFormat="1" ht="15.75">
      <c r="A452" s="2" t="s">
        <v>136</v>
      </c>
      <c r="B452" s="5" t="s">
        <v>135</v>
      </c>
      <c r="C452" s="5"/>
      <c r="D452" s="5"/>
      <c r="E452" s="74">
        <f>E453</f>
        <v>53957.319</v>
      </c>
    </row>
    <row r="453" spans="1:5" s="64" customFormat="1" ht="47.25">
      <c r="A453" s="2" t="s">
        <v>235</v>
      </c>
      <c r="B453" s="5" t="s">
        <v>135</v>
      </c>
      <c r="C453" s="5" t="s">
        <v>236</v>
      </c>
      <c r="D453" s="5"/>
      <c r="E453" s="74">
        <f>E454+E457</f>
        <v>53957.319</v>
      </c>
    </row>
    <row r="454" spans="1:5" s="64" customFormat="1" ht="31.5">
      <c r="A454" s="2" t="s">
        <v>240</v>
      </c>
      <c r="B454" s="5" t="s">
        <v>135</v>
      </c>
      <c r="C454" s="5" t="s">
        <v>241</v>
      </c>
      <c r="D454" s="5"/>
      <c r="E454" s="74">
        <f>E455</f>
        <v>51557.319</v>
      </c>
    </row>
    <row r="455" spans="1:5" s="64" customFormat="1" ht="15.75">
      <c r="A455" s="2" t="s">
        <v>485</v>
      </c>
      <c r="B455" s="5" t="s">
        <v>135</v>
      </c>
      <c r="C455" s="5" t="s">
        <v>242</v>
      </c>
      <c r="D455" s="5"/>
      <c r="E455" s="74">
        <f>E456</f>
        <v>51557.319</v>
      </c>
    </row>
    <row r="456" spans="1:5" s="64" customFormat="1" ht="31.5">
      <c r="A456" s="2" t="s">
        <v>555</v>
      </c>
      <c r="B456" s="5" t="s">
        <v>135</v>
      </c>
      <c r="C456" s="5" t="s">
        <v>242</v>
      </c>
      <c r="D456" s="5" t="s">
        <v>556</v>
      </c>
      <c r="E456" s="74">
        <v>51557.319</v>
      </c>
    </row>
    <row r="457" spans="1:5" s="64" customFormat="1" ht="47.25">
      <c r="A457" s="2" t="s">
        <v>6</v>
      </c>
      <c r="B457" s="5" t="s">
        <v>135</v>
      </c>
      <c r="C457" s="5" t="s">
        <v>243</v>
      </c>
      <c r="D457" s="5"/>
      <c r="E457" s="74">
        <f>E458</f>
        <v>2400</v>
      </c>
    </row>
    <row r="458" spans="1:5" s="64" customFormat="1" ht="15.75">
      <c r="A458" s="2" t="s">
        <v>461</v>
      </c>
      <c r="B458" s="5" t="s">
        <v>135</v>
      </c>
      <c r="C458" s="5" t="s">
        <v>244</v>
      </c>
      <c r="D458" s="5"/>
      <c r="E458" s="74">
        <f>E459</f>
        <v>2400</v>
      </c>
    </row>
    <row r="459" spans="1:5" s="64" customFormat="1" ht="31.5">
      <c r="A459" s="2" t="s">
        <v>555</v>
      </c>
      <c r="B459" s="5" t="s">
        <v>135</v>
      </c>
      <c r="C459" s="5" t="s">
        <v>244</v>
      </c>
      <c r="D459" s="5" t="s">
        <v>556</v>
      </c>
      <c r="E459" s="74">
        <v>2400</v>
      </c>
    </row>
    <row r="460" spans="1:5" s="75" customFormat="1" ht="15.75">
      <c r="A460" s="15" t="s">
        <v>138</v>
      </c>
      <c r="B460" s="3" t="s">
        <v>137</v>
      </c>
      <c r="C460" s="3"/>
      <c r="D460" s="3"/>
      <c r="E460" s="8">
        <f>E461+E466</f>
        <v>4195</v>
      </c>
    </row>
    <row r="461" spans="1:5" s="64" customFormat="1" ht="15.75">
      <c r="A461" s="2" t="s">
        <v>459</v>
      </c>
      <c r="B461" s="5" t="s">
        <v>139</v>
      </c>
      <c r="C461" s="5"/>
      <c r="D461" s="5"/>
      <c r="E461" s="74">
        <f>E462</f>
        <v>3150</v>
      </c>
    </row>
    <row r="462" spans="1:5" s="64" customFormat="1" ht="31.5">
      <c r="A462" s="2" t="s">
        <v>2</v>
      </c>
      <c r="B462" s="5" t="s">
        <v>139</v>
      </c>
      <c r="C462" s="5" t="s">
        <v>249</v>
      </c>
      <c r="D462" s="5"/>
      <c r="E462" s="74">
        <f>E463</f>
        <v>3150</v>
      </c>
    </row>
    <row r="463" spans="1:5" s="64" customFormat="1" ht="31.5">
      <c r="A463" s="2" t="s">
        <v>62</v>
      </c>
      <c r="B463" s="5" t="s">
        <v>139</v>
      </c>
      <c r="C463" s="5" t="s">
        <v>257</v>
      </c>
      <c r="D463" s="5"/>
      <c r="E463" s="74">
        <f>E464</f>
        <v>3150</v>
      </c>
    </row>
    <row r="464" spans="1:5" s="64" customFormat="1" ht="15.75">
      <c r="A464" s="2" t="s">
        <v>553</v>
      </c>
      <c r="B464" s="5" t="s">
        <v>139</v>
      </c>
      <c r="C464" s="5" t="s">
        <v>258</v>
      </c>
      <c r="D464" s="5"/>
      <c r="E464" s="74">
        <f>E465</f>
        <v>3150</v>
      </c>
    </row>
    <row r="465" spans="1:5" s="64" customFormat="1" ht="31.5">
      <c r="A465" s="2" t="s">
        <v>576</v>
      </c>
      <c r="B465" s="5" t="s">
        <v>139</v>
      </c>
      <c r="C465" s="5" t="s">
        <v>258</v>
      </c>
      <c r="D465" s="5" t="s">
        <v>549</v>
      </c>
      <c r="E465" s="74">
        <v>3150</v>
      </c>
    </row>
    <row r="466" spans="1:5" s="64" customFormat="1" ht="15.75">
      <c r="A466" s="2" t="s">
        <v>452</v>
      </c>
      <c r="B466" s="5" t="s">
        <v>140</v>
      </c>
      <c r="C466" s="5"/>
      <c r="D466" s="5"/>
      <c r="E466" s="74">
        <f>E467</f>
        <v>1045</v>
      </c>
    </row>
    <row r="467" spans="1:5" s="64" customFormat="1" ht="31.5">
      <c r="A467" s="2" t="s">
        <v>2</v>
      </c>
      <c r="B467" s="5" t="s">
        <v>140</v>
      </c>
      <c r="C467" s="5" t="s">
        <v>249</v>
      </c>
      <c r="D467" s="5"/>
      <c r="E467" s="74">
        <f>E468</f>
        <v>1045</v>
      </c>
    </row>
    <row r="468" spans="1:5" s="64" customFormat="1" ht="31.5">
      <c r="A468" s="2" t="s">
        <v>259</v>
      </c>
      <c r="B468" s="5" t="s">
        <v>140</v>
      </c>
      <c r="C468" s="5" t="s">
        <v>260</v>
      </c>
      <c r="D468" s="5"/>
      <c r="E468" s="74">
        <f>E469</f>
        <v>1045</v>
      </c>
    </row>
    <row r="469" spans="1:5" s="64" customFormat="1" ht="31.5">
      <c r="A469" s="2" t="s">
        <v>554</v>
      </c>
      <c r="B469" s="5" t="s">
        <v>140</v>
      </c>
      <c r="C469" s="5" t="s">
        <v>261</v>
      </c>
      <c r="D469" s="5"/>
      <c r="E469" s="74">
        <f>E470</f>
        <v>1045</v>
      </c>
    </row>
    <row r="470" spans="1:5" s="64" customFormat="1" ht="31.5">
      <c r="A470" s="2" t="s">
        <v>576</v>
      </c>
      <c r="B470" s="5" t="s">
        <v>140</v>
      </c>
      <c r="C470" s="5" t="s">
        <v>261</v>
      </c>
      <c r="D470" s="5" t="s">
        <v>549</v>
      </c>
      <c r="E470" s="74">
        <v>1045</v>
      </c>
    </row>
    <row r="471" spans="1:5" s="64" customFormat="1" ht="47.25">
      <c r="A471" s="15" t="s">
        <v>201</v>
      </c>
      <c r="B471" s="3" t="s">
        <v>141</v>
      </c>
      <c r="C471" s="5"/>
      <c r="D471" s="5"/>
      <c r="E471" s="8">
        <f>E472+E482+E477</f>
        <v>65379.205</v>
      </c>
    </row>
    <row r="472" spans="1:5" s="64" customFormat="1" ht="31.5">
      <c r="A472" s="2" t="s">
        <v>202</v>
      </c>
      <c r="B472" s="5" t="s">
        <v>147</v>
      </c>
      <c r="C472" s="5"/>
      <c r="D472" s="5"/>
      <c r="E472" s="74">
        <f>E473</f>
        <v>55612</v>
      </c>
    </row>
    <row r="473" spans="1:5" s="64" customFormat="1" ht="47.25">
      <c r="A473" s="2" t="s">
        <v>119</v>
      </c>
      <c r="B473" s="5" t="s">
        <v>147</v>
      </c>
      <c r="C473" s="5" t="s">
        <v>230</v>
      </c>
      <c r="D473" s="5"/>
      <c r="E473" s="74">
        <f>E474</f>
        <v>55612</v>
      </c>
    </row>
    <row r="474" spans="1:5" s="64" customFormat="1" ht="63">
      <c r="A474" s="2" t="s">
        <v>231</v>
      </c>
      <c r="B474" s="5" t="s">
        <v>147</v>
      </c>
      <c r="C474" s="5" t="s">
        <v>234</v>
      </c>
      <c r="D474" s="5"/>
      <c r="E474" s="74">
        <f>E475</f>
        <v>55612</v>
      </c>
    </row>
    <row r="475" spans="1:5" s="64" customFormat="1" ht="15.75">
      <c r="A475" s="2" t="s">
        <v>570</v>
      </c>
      <c r="B475" s="5" t="s">
        <v>147</v>
      </c>
      <c r="C475" s="5" t="s">
        <v>381</v>
      </c>
      <c r="D475" s="5"/>
      <c r="E475" s="74">
        <f>E476</f>
        <v>55612</v>
      </c>
    </row>
    <row r="476" spans="1:5" s="64" customFormat="1" ht="15.75">
      <c r="A476" s="2" t="s">
        <v>424</v>
      </c>
      <c r="B476" s="5" t="s">
        <v>147</v>
      </c>
      <c r="C476" s="5" t="s">
        <v>381</v>
      </c>
      <c r="D476" s="5" t="s">
        <v>558</v>
      </c>
      <c r="E476" s="74">
        <v>55612</v>
      </c>
    </row>
    <row r="477" spans="1:5" s="64" customFormat="1" ht="15.75">
      <c r="A477" s="2" t="s">
        <v>902</v>
      </c>
      <c r="B477" s="5" t="s">
        <v>903</v>
      </c>
      <c r="C477" s="5"/>
      <c r="D477" s="5"/>
      <c r="E477" s="74">
        <f>E478</f>
        <v>2490.3</v>
      </c>
    </row>
    <row r="478" spans="1:5" s="64" customFormat="1" ht="47.25">
      <c r="A478" s="2" t="s">
        <v>119</v>
      </c>
      <c r="B478" s="5" t="s">
        <v>903</v>
      </c>
      <c r="C478" s="5" t="s">
        <v>230</v>
      </c>
      <c r="D478" s="5"/>
      <c r="E478" s="74">
        <f>E479</f>
        <v>2490.3</v>
      </c>
    </row>
    <row r="479" spans="1:5" s="64" customFormat="1" ht="63">
      <c r="A479" s="2" t="s">
        <v>231</v>
      </c>
      <c r="B479" s="5" t="s">
        <v>903</v>
      </c>
      <c r="C479" s="5" t="s">
        <v>234</v>
      </c>
      <c r="D479" s="5"/>
      <c r="E479" s="74">
        <f>E480</f>
        <v>2490.3</v>
      </c>
    </row>
    <row r="480" spans="1:5" s="64" customFormat="1" ht="15.75">
      <c r="A480" s="2" t="s">
        <v>904</v>
      </c>
      <c r="B480" s="5" t="s">
        <v>903</v>
      </c>
      <c r="C480" s="5" t="s">
        <v>905</v>
      </c>
      <c r="D480" s="5"/>
      <c r="E480" s="74">
        <f>E481</f>
        <v>2490.3</v>
      </c>
    </row>
    <row r="481" spans="1:5" s="64" customFormat="1" ht="15.75">
      <c r="A481" s="2" t="s">
        <v>424</v>
      </c>
      <c r="B481" s="5" t="s">
        <v>903</v>
      </c>
      <c r="C481" s="5" t="s">
        <v>905</v>
      </c>
      <c r="D481" s="5" t="s">
        <v>558</v>
      </c>
      <c r="E481" s="74">
        <v>2490.3</v>
      </c>
    </row>
    <row r="482" spans="1:5" s="64" customFormat="1" ht="15.75">
      <c r="A482" s="2" t="s">
        <v>781</v>
      </c>
      <c r="B482" s="5" t="s">
        <v>782</v>
      </c>
      <c r="C482" s="5"/>
      <c r="D482" s="5"/>
      <c r="E482" s="74">
        <f>E483+E490+E500</f>
        <v>7276.905</v>
      </c>
    </row>
    <row r="483" spans="1:5" s="64" customFormat="1" ht="31.5" customHeight="1">
      <c r="A483" s="2" t="s">
        <v>128</v>
      </c>
      <c r="B483" s="5" t="s">
        <v>782</v>
      </c>
      <c r="C483" s="5" t="s">
        <v>262</v>
      </c>
      <c r="D483" s="5"/>
      <c r="E483" s="74">
        <f>E487+E484</f>
        <v>3675.4</v>
      </c>
    </row>
    <row r="484" spans="1:5" s="64" customFormat="1" ht="47.25">
      <c r="A484" s="2" t="s">
        <v>579</v>
      </c>
      <c r="B484" s="5" t="s">
        <v>782</v>
      </c>
      <c r="C484" s="5" t="s">
        <v>266</v>
      </c>
      <c r="D484" s="5"/>
      <c r="E484" s="74">
        <f>E485</f>
        <v>1898.4</v>
      </c>
    </row>
    <row r="485" spans="1:5" s="64" customFormat="1" ht="15.75">
      <c r="A485" s="2" t="s">
        <v>783</v>
      </c>
      <c r="B485" s="5" t="s">
        <v>782</v>
      </c>
      <c r="C485" s="5" t="s">
        <v>835</v>
      </c>
      <c r="D485" s="5"/>
      <c r="E485" s="74">
        <f>E486</f>
        <v>1898.4</v>
      </c>
    </row>
    <row r="486" spans="1:5" s="64" customFormat="1" ht="15.75">
      <c r="A486" s="2" t="s">
        <v>424</v>
      </c>
      <c r="B486" s="5" t="s">
        <v>782</v>
      </c>
      <c r="C486" s="5" t="s">
        <v>835</v>
      </c>
      <c r="D486" s="5" t="s">
        <v>558</v>
      </c>
      <c r="E486" s="74">
        <v>1898.4</v>
      </c>
    </row>
    <row r="487" spans="1:5" s="64" customFormat="1" ht="31.5">
      <c r="A487" s="2" t="s">
        <v>707</v>
      </c>
      <c r="B487" s="5" t="s">
        <v>782</v>
      </c>
      <c r="C487" s="5" t="s">
        <v>708</v>
      </c>
      <c r="D487" s="5"/>
      <c r="E487" s="74">
        <f>E488</f>
        <v>1777</v>
      </c>
    </row>
    <row r="488" spans="1:5" s="64" customFormat="1" ht="15.75">
      <c r="A488" s="2" t="s">
        <v>783</v>
      </c>
      <c r="B488" s="5" t="s">
        <v>782</v>
      </c>
      <c r="C488" s="5" t="s">
        <v>784</v>
      </c>
      <c r="D488" s="5"/>
      <c r="E488" s="74">
        <f>E489</f>
        <v>1777</v>
      </c>
    </row>
    <row r="489" spans="1:5" s="64" customFormat="1" ht="15.75">
      <c r="A489" s="2" t="s">
        <v>424</v>
      </c>
      <c r="B489" s="5" t="s">
        <v>782</v>
      </c>
      <c r="C489" s="5" t="s">
        <v>784</v>
      </c>
      <c r="D489" s="5" t="s">
        <v>558</v>
      </c>
      <c r="E489" s="74">
        <v>1777</v>
      </c>
    </row>
    <row r="490" spans="1:5" s="64" customFormat="1" ht="63">
      <c r="A490" s="2" t="s">
        <v>274</v>
      </c>
      <c r="B490" s="5" t="s">
        <v>782</v>
      </c>
      <c r="C490" s="5" t="s">
        <v>275</v>
      </c>
      <c r="D490" s="5"/>
      <c r="E490" s="74">
        <f>E491+E497+E494</f>
        <v>2734.435</v>
      </c>
    </row>
    <row r="491" spans="1:5" s="64" customFormat="1" ht="31.5">
      <c r="A491" s="2" t="s">
        <v>307</v>
      </c>
      <c r="B491" s="5" t="s">
        <v>782</v>
      </c>
      <c r="C491" s="5" t="s">
        <v>308</v>
      </c>
      <c r="D491" s="5"/>
      <c r="E491" s="74">
        <f>E492</f>
        <v>1970.344</v>
      </c>
    </row>
    <row r="492" spans="1:5" s="64" customFormat="1" ht="15.75">
      <c r="A492" s="2" t="s">
        <v>783</v>
      </c>
      <c r="B492" s="5" t="s">
        <v>782</v>
      </c>
      <c r="C492" s="5" t="s">
        <v>785</v>
      </c>
      <c r="D492" s="5"/>
      <c r="E492" s="74">
        <f>E493</f>
        <v>1970.344</v>
      </c>
    </row>
    <row r="493" spans="1:5" s="64" customFormat="1" ht="15.75">
      <c r="A493" s="2" t="s">
        <v>424</v>
      </c>
      <c r="B493" s="5" t="s">
        <v>782</v>
      </c>
      <c r="C493" s="5" t="s">
        <v>785</v>
      </c>
      <c r="D493" s="5" t="s">
        <v>558</v>
      </c>
      <c r="E493" s="74">
        <v>1970.344</v>
      </c>
    </row>
    <row r="494" spans="1:5" s="64" customFormat="1" ht="31.5">
      <c r="A494" s="2" t="s">
        <v>55</v>
      </c>
      <c r="B494" s="5" t="s">
        <v>782</v>
      </c>
      <c r="C494" s="5" t="s">
        <v>59</v>
      </c>
      <c r="D494" s="5"/>
      <c r="E494" s="74">
        <f>E495</f>
        <v>358.6</v>
      </c>
    </row>
    <row r="495" spans="1:5" s="64" customFormat="1" ht="15.75">
      <c r="A495" s="2" t="s">
        <v>783</v>
      </c>
      <c r="B495" s="5" t="s">
        <v>782</v>
      </c>
      <c r="C495" s="5" t="s">
        <v>881</v>
      </c>
      <c r="D495" s="5"/>
      <c r="E495" s="74">
        <f>E496</f>
        <v>358.6</v>
      </c>
    </row>
    <row r="496" spans="1:5" s="64" customFormat="1" ht="15.75">
      <c r="A496" s="2" t="s">
        <v>424</v>
      </c>
      <c r="B496" s="5" t="s">
        <v>782</v>
      </c>
      <c r="C496" s="5" t="s">
        <v>881</v>
      </c>
      <c r="D496" s="5" t="s">
        <v>558</v>
      </c>
      <c r="E496" s="74">
        <v>358.6</v>
      </c>
    </row>
    <row r="497" spans="1:5" s="64" customFormat="1" ht="47.25">
      <c r="A497" s="2" t="s">
        <v>711</v>
      </c>
      <c r="B497" s="5" t="s">
        <v>782</v>
      </c>
      <c r="C497" s="5" t="s">
        <v>712</v>
      </c>
      <c r="D497" s="5"/>
      <c r="E497" s="74">
        <f>E498</f>
        <v>405.491</v>
      </c>
    </row>
    <row r="498" spans="1:5" s="64" customFormat="1" ht="15.75">
      <c r="A498" s="2" t="s">
        <v>783</v>
      </c>
      <c r="B498" s="5" t="s">
        <v>782</v>
      </c>
      <c r="C498" s="5" t="s">
        <v>786</v>
      </c>
      <c r="D498" s="5"/>
      <c r="E498" s="74">
        <f>E499</f>
        <v>405.491</v>
      </c>
    </row>
    <row r="499" spans="1:5" s="64" customFormat="1" ht="15.75">
      <c r="A499" s="2" t="s">
        <v>424</v>
      </c>
      <c r="B499" s="5" t="s">
        <v>782</v>
      </c>
      <c r="C499" s="5" t="s">
        <v>786</v>
      </c>
      <c r="D499" s="5" t="s">
        <v>558</v>
      </c>
      <c r="E499" s="74">
        <v>405.491</v>
      </c>
    </row>
    <row r="500" spans="1:5" s="64" customFormat="1" ht="47.25">
      <c r="A500" s="2" t="s">
        <v>293</v>
      </c>
      <c r="B500" s="5" t="s">
        <v>782</v>
      </c>
      <c r="C500" s="5" t="s">
        <v>294</v>
      </c>
      <c r="D500" s="5"/>
      <c r="E500" s="74">
        <f>E501</f>
        <v>867.07</v>
      </c>
    </row>
    <row r="501" spans="1:5" s="64" customFormat="1" ht="52.5" customHeight="1">
      <c r="A501" s="2" t="s">
        <v>861</v>
      </c>
      <c r="B501" s="5" t="s">
        <v>782</v>
      </c>
      <c r="C501" s="5" t="s">
        <v>862</v>
      </c>
      <c r="D501" s="5"/>
      <c r="E501" s="74">
        <f>E502+E504</f>
        <v>867.07</v>
      </c>
    </row>
    <row r="502" spans="1:5" s="64" customFormat="1" ht="15.75">
      <c r="A502" s="2" t="s">
        <v>783</v>
      </c>
      <c r="B502" s="5" t="s">
        <v>782</v>
      </c>
      <c r="C502" s="5" t="s">
        <v>863</v>
      </c>
      <c r="D502" s="5"/>
      <c r="E502" s="74">
        <f>E503</f>
        <v>262</v>
      </c>
    </row>
    <row r="503" spans="1:5" s="64" customFormat="1" ht="15.75">
      <c r="A503" s="2" t="s">
        <v>424</v>
      </c>
      <c r="B503" s="5" t="s">
        <v>782</v>
      </c>
      <c r="C503" s="5" t="s">
        <v>863</v>
      </c>
      <c r="D503" s="5" t="s">
        <v>558</v>
      </c>
      <c r="E503" s="74">
        <v>262</v>
      </c>
    </row>
    <row r="504" spans="1:5" s="64" customFormat="1" ht="31.5">
      <c r="A504" s="2" t="s">
        <v>715</v>
      </c>
      <c r="B504" s="5" t="s">
        <v>782</v>
      </c>
      <c r="C504" s="5" t="s">
        <v>882</v>
      </c>
      <c r="D504" s="5"/>
      <c r="E504" s="74">
        <f>E505</f>
        <v>605.07</v>
      </c>
    </row>
    <row r="505" spans="1:5" s="64" customFormat="1" ht="15.75">
      <c r="A505" s="2" t="s">
        <v>424</v>
      </c>
      <c r="B505" s="5" t="s">
        <v>782</v>
      </c>
      <c r="C505" s="5" t="s">
        <v>882</v>
      </c>
      <c r="D505" s="5" t="s">
        <v>558</v>
      </c>
      <c r="E505" s="74">
        <v>605.07</v>
      </c>
    </row>
    <row r="506" spans="1:5" s="60" customFormat="1" ht="15.75">
      <c r="A506" s="43" t="s">
        <v>455</v>
      </c>
      <c r="B506" s="51"/>
      <c r="C506" s="51"/>
      <c r="D506" s="51"/>
      <c r="E506" s="52">
        <f>E19+E97+E103+E123+E183+E253+E362+E403+E451+E460+E471+E244</f>
        <v>2091787.107</v>
      </c>
    </row>
    <row r="507" spans="1:5" s="60" customFormat="1" ht="15.75">
      <c r="A507" s="44"/>
      <c r="B507" s="55"/>
      <c r="C507" s="55"/>
      <c r="D507" s="55"/>
      <c r="E507" s="56"/>
    </row>
    <row r="508" spans="1:5" s="46" customFormat="1" ht="15.75">
      <c r="A508" s="129" t="s">
        <v>399</v>
      </c>
      <c r="B508" s="129"/>
      <c r="C508" s="129"/>
      <c r="D508" s="129"/>
      <c r="E508" s="129"/>
    </row>
    <row r="509" spans="2:5" ht="15.75">
      <c r="B509" s="57"/>
      <c r="C509" s="57"/>
      <c r="D509" s="57"/>
      <c r="E509" s="58"/>
    </row>
    <row r="510" spans="2:5" ht="15.75">
      <c r="B510" s="41"/>
      <c r="C510" s="41"/>
      <c r="D510" s="41"/>
      <c r="E510" s="59"/>
    </row>
    <row r="511" spans="2:5" ht="15.75">
      <c r="B511" s="41"/>
      <c r="C511" s="41"/>
      <c r="D511" s="41"/>
      <c r="E511" s="41"/>
    </row>
    <row r="512" spans="2:5" ht="15.75">
      <c r="B512" s="41"/>
      <c r="C512" s="41"/>
      <c r="D512" s="41"/>
      <c r="E512" s="59"/>
    </row>
    <row r="513" spans="2:5" ht="15.75">
      <c r="B513" s="41"/>
      <c r="C513" s="41"/>
      <c r="D513" s="41"/>
      <c r="E513" s="59"/>
    </row>
    <row r="514" spans="2:5" ht="15.75">
      <c r="B514" s="41"/>
      <c r="C514" s="41"/>
      <c r="D514" s="41"/>
      <c r="E514" s="41"/>
    </row>
    <row r="515" spans="2:5" ht="15.75">
      <c r="B515" s="41"/>
      <c r="C515" s="41"/>
      <c r="D515" s="41"/>
      <c r="E515" s="41"/>
    </row>
    <row r="516" spans="2:5" ht="15.75">
      <c r="B516" s="41"/>
      <c r="C516" s="41"/>
      <c r="D516" s="41"/>
      <c r="E516" s="41"/>
    </row>
    <row r="517" spans="2:5" ht="15.75">
      <c r="B517" s="41"/>
      <c r="C517" s="41"/>
      <c r="D517" s="41"/>
      <c r="E517" s="41"/>
    </row>
    <row r="518" spans="2:5" ht="15.75">
      <c r="B518" s="41"/>
      <c r="C518" s="41"/>
      <c r="D518" s="41"/>
      <c r="E518" s="41"/>
    </row>
    <row r="519" spans="2:5" ht="15.75">
      <c r="B519" s="41"/>
      <c r="C519" s="41"/>
      <c r="D519" s="41"/>
      <c r="E519" s="41"/>
    </row>
    <row r="520" spans="2:5" ht="15.75">
      <c r="B520" s="57"/>
      <c r="C520" s="57"/>
      <c r="D520" s="57"/>
      <c r="E520" s="61"/>
    </row>
    <row r="521" spans="2:5" ht="15.75">
      <c r="B521" s="57"/>
      <c r="C521" s="57"/>
      <c r="D521" s="57"/>
      <c r="E521" s="58"/>
    </row>
    <row r="522" spans="2:5" ht="15.75">
      <c r="B522" s="57"/>
      <c r="C522" s="57"/>
      <c r="D522" s="57"/>
      <c r="E522" s="58"/>
    </row>
    <row r="523" spans="2:5" ht="15.75">
      <c r="B523" s="57"/>
      <c r="C523" s="57"/>
      <c r="D523" s="57"/>
      <c r="E523" s="58"/>
    </row>
    <row r="524" spans="2:5" ht="15.75">
      <c r="B524" s="57"/>
      <c r="C524" s="57"/>
      <c r="D524" s="57"/>
      <c r="E524" s="58"/>
    </row>
    <row r="525" spans="2:5" ht="15.75">
      <c r="B525" s="57"/>
      <c r="C525" s="57"/>
      <c r="D525" s="57"/>
      <c r="E525" s="62"/>
    </row>
    <row r="526" spans="2:5" ht="15.75">
      <c r="B526" s="57"/>
      <c r="C526" s="57"/>
      <c r="D526" s="57"/>
      <c r="E526" s="58"/>
    </row>
    <row r="527" spans="2:5" ht="15.75">
      <c r="B527" s="57"/>
      <c r="C527" s="57"/>
      <c r="D527" s="57"/>
      <c r="E527" s="58"/>
    </row>
    <row r="528" spans="2:5" ht="15.75">
      <c r="B528" s="57"/>
      <c r="C528" s="57"/>
      <c r="D528" s="57"/>
      <c r="E528" s="58"/>
    </row>
    <row r="529" spans="2:5" ht="15.75">
      <c r="B529" s="57"/>
      <c r="C529" s="57"/>
      <c r="D529" s="57"/>
      <c r="E529" s="58"/>
    </row>
    <row r="530" spans="2:5" ht="15.75">
      <c r="B530" s="57"/>
      <c r="C530" s="57"/>
      <c r="D530" s="57"/>
      <c r="E530" s="58"/>
    </row>
    <row r="531" spans="2:5" ht="15.75">
      <c r="B531" s="57"/>
      <c r="C531" s="57"/>
      <c r="D531" s="57"/>
      <c r="E531" s="58"/>
    </row>
    <row r="532" spans="2:5" ht="15.75">
      <c r="B532" s="57"/>
      <c r="C532" s="57"/>
      <c r="D532" s="57"/>
      <c r="E532" s="58"/>
    </row>
    <row r="533" spans="2:5" ht="15.75">
      <c r="B533" s="57"/>
      <c r="C533" s="57"/>
      <c r="D533" s="57"/>
      <c r="E533" s="58"/>
    </row>
    <row r="534" spans="2:5" ht="15.75">
      <c r="B534" s="57"/>
      <c r="C534" s="57"/>
      <c r="D534" s="57"/>
      <c r="E534" s="58"/>
    </row>
    <row r="535" spans="2:5" ht="15.75">
      <c r="B535" s="57"/>
      <c r="C535" s="57"/>
      <c r="D535" s="57"/>
      <c r="E535" s="58"/>
    </row>
    <row r="536" spans="2:5" ht="15.75">
      <c r="B536" s="57"/>
      <c r="C536" s="57"/>
      <c r="D536" s="57"/>
      <c r="E536" s="58"/>
    </row>
    <row r="537" spans="2:5" ht="15.75">
      <c r="B537" s="57"/>
      <c r="C537" s="57"/>
      <c r="D537" s="57"/>
      <c r="E537" s="58"/>
    </row>
    <row r="538" spans="2:5" ht="15.75">
      <c r="B538" s="57"/>
      <c r="C538" s="57"/>
      <c r="D538" s="57"/>
      <c r="E538" s="58"/>
    </row>
    <row r="539" spans="2:5" ht="15.75">
      <c r="B539" s="57"/>
      <c r="C539" s="57"/>
      <c r="D539" s="57"/>
      <c r="E539" s="58"/>
    </row>
    <row r="540" spans="2:5" ht="15.75">
      <c r="B540" s="57"/>
      <c r="C540" s="57"/>
      <c r="D540" s="57"/>
      <c r="E540" s="58"/>
    </row>
    <row r="541" spans="2:5" ht="15.75">
      <c r="B541" s="57"/>
      <c r="C541" s="57"/>
      <c r="D541" s="57"/>
      <c r="E541" s="58"/>
    </row>
    <row r="542" spans="2:5" ht="15.75">
      <c r="B542" s="57"/>
      <c r="C542" s="57"/>
      <c r="D542" s="57"/>
      <c r="E542" s="58"/>
    </row>
    <row r="543" spans="2:5" ht="15.75">
      <c r="B543" s="57"/>
      <c r="C543" s="57"/>
      <c r="D543" s="57"/>
      <c r="E543" s="58"/>
    </row>
    <row r="544" spans="2:5" ht="15.75">
      <c r="B544" s="57"/>
      <c r="C544" s="57"/>
      <c r="D544" s="57"/>
      <c r="E544" s="58"/>
    </row>
    <row r="545" spans="2:5" ht="15.75">
      <c r="B545" s="57"/>
      <c r="C545" s="57"/>
      <c r="D545" s="57"/>
      <c r="E545" s="58"/>
    </row>
    <row r="546" spans="2:5" ht="15.75">
      <c r="B546" s="57"/>
      <c r="C546" s="57"/>
      <c r="D546" s="57"/>
      <c r="E546" s="58"/>
    </row>
    <row r="547" spans="2:5" ht="15.75">
      <c r="B547" s="57"/>
      <c r="C547" s="57"/>
      <c r="D547" s="57"/>
      <c r="E547" s="58"/>
    </row>
    <row r="548" spans="2:5" ht="15.75">
      <c r="B548" s="57"/>
      <c r="C548" s="57"/>
      <c r="D548" s="57"/>
      <c r="E548" s="58"/>
    </row>
    <row r="549" spans="2:5" ht="15.75">
      <c r="B549" s="57"/>
      <c r="C549" s="57"/>
      <c r="D549" s="57"/>
      <c r="E549" s="58"/>
    </row>
    <row r="550" spans="2:5" ht="15.75">
      <c r="B550" s="57"/>
      <c r="C550" s="57"/>
      <c r="D550" s="57"/>
      <c r="E550" s="58"/>
    </row>
    <row r="551" spans="2:5" ht="15.75">
      <c r="B551" s="57"/>
      <c r="C551" s="57"/>
      <c r="D551" s="57"/>
      <c r="E551" s="58"/>
    </row>
    <row r="552" spans="2:5" ht="15.75">
      <c r="B552" s="57"/>
      <c r="C552" s="57"/>
      <c r="D552" s="57"/>
      <c r="E552" s="58"/>
    </row>
    <row r="553" spans="2:5" ht="15.75">
      <c r="B553" s="57"/>
      <c r="C553" s="57"/>
      <c r="D553" s="57"/>
      <c r="E553" s="58"/>
    </row>
    <row r="554" spans="2:5" ht="15.75">
      <c r="B554" s="57"/>
      <c r="C554" s="57"/>
      <c r="D554" s="57"/>
      <c r="E554" s="58"/>
    </row>
    <row r="555" spans="2:5" ht="15.75">
      <c r="B555" s="57"/>
      <c r="C555" s="57"/>
      <c r="D555" s="57"/>
      <c r="E555" s="58"/>
    </row>
    <row r="556" ht="15.75">
      <c r="E556" s="58"/>
    </row>
    <row r="557" ht="15.75">
      <c r="E557" s="58"/>
    </row>
    <row r="558" spans="2:5" ht="15.75">
      <c r="B558" s="41"/>
      <c r="C558" s="41"/>
      <c r="D558" s="41"/>
      <c r="E558" s="58"/>
    </row>
    <row r="559" spans="2:5" ht="15.75">
      <c r="B559" s="41"/>
      <c r="C559" s="41"/>
      <c r="D559" s="41"/>
      <c r="E559" s="58"/>
    </row>
    <row r="560" spans="2:5" ht="15.75">
      <c r="B560" s="41"/>
      <c r="C560" s="41"/>
      <c r="D560" s="41"/>
      <c r="E560" s="58"/>
    </row>
    <row r="561" spans="2:5" ht="15.75">
      <c r="B561" s="41"/>
      <c r="C561" s="41"/>
      <c r="D561" s="41"/>
      <c r="E561" s="58"/>
    </row>
    <row r="562" spans="2:5" ht="15.75">
      <c r="B562" s="41"/>
      <c r="C562" s="41"/>
      <c r="D562" s="41"/>
      <c r="E562" s="58"/>
    </row>
    <row r="563" spans="2:5" ht="15.75">
      <c r="B563" s="41"/>
      <c r="C563" s="41"/>
      <c r="D563" s="41"/>
      <c r="E563" s="58"/>
    </row>
    <row r="564" spans="2:5" ht="15.75">
      <c r="B564" s="41"/>
      <c r="C564" s="41"/>
      <c r="D564" s="41"/>
      <c r="E564" s="58"/>
    </row>
    <row r="565" spans="2:5" ht="15.75">
      <c r="B565" s="41"/>
      <c r="C565" s="41"/>
      <c r="D565" s="41"/>
      <c r="E565" s="58"/>
    </row>
    <row r="566" spans="2:5" ht="15.75">
      <c r="B566" s="41"/>
      <c r="C566" s="41"/>
      <c r="D566" s="41"/>
      <c r="E566" s="58"/>
    </row>
    <row r="567" spans="2:5" ht="15.75">
      <c r="B567" s="41"/>
      <c r="C567" s="41"/>
      <c r="D567" s="41"/>
      <c r="E567" s="58"/>
    </row>
    <row r="568" spans="2:5" ht="15.75">
      <c r="B568" s="41"/>
      <c r="C568" s="41"/>
      <c r="D568" s="41"/>
      <c r="E568" s="58"/>
    </row>
    <row r="569" spans="2:5" ht="15.75">
      <c r="B569" s="41"/>
      <c r="C569" s="41"/>
      <c r="D569" s="41"/>
      <c r="E569" s="58"/>
    </row>
    <row r="570" spans="2:5" ht="15.75">
      <c r="B570" s="41"/>
      <c r="C570" s="41"/>
      <c r="D570" s="41"/>
      <c r="E570" s="58"/>
    </row>
    <row r="571" spans="2:5" ht="15.75">
      <c r="B571" s="41"/>
      <c r="C571" s="41"/>
      <c r="D571" s="41"/>
      <c r="E571" s="58"/>
    </row>
    <row r="572" spans="2:5" ht="15.75">
      <c r="B572" s="41"/>
      <c r="C572" s="41"/>
      <c r="D572" s="41"/>
      <c r="E572" s="58"/>
    </row>
    <row r="573" spans="2:5" ht="15.75">
      <c r="B573" s="41"/>
      <c r="C573" s="41"/>
      <c r="D573" s="41"/>
      <c r="E573" s="58"/>
    </row>
    <row r="574" spans="2:5" ht="15.75">
      <c r="B574" s="41"/>
      <c r="C574" s="41"/>
      <c r="D574" s="41"/>
      <c r="E574" s="58"/>
    </row>
    <row r="575" spans="2:5" ht="15.75">
      <c r="B575" s="41"/>
      <c r="C575" s="41"/>
      <c r="D575" s="41"/>
      <c r="E575" s="58"/>
    </row>
    <row r="576" spans="2:5" ht="15.75">
      <c r="B576" s="41"/>
      <c r="C576" s="41"/>
      <c r="D576" s="41"/>
      <c r="E576" s="58"/>
    </row>
    <row r="577" spans="2:5" ht="15.75">
      <c r="B577" s="41"/>
      <c r="C577" s="41"/>
      <c r="D577" s="41"/>
      <c r="E577" s="58"/>
    </row>
    <row r="578" spans="2:5" ht="15.75">
      <c r="B578" s="41"/>
      <c r="C578" s="41"/>
      <c r="D578" s="41"/>
      <c r="E578" s="58"/>
    </row>
    <row r="579" spans="2:5" ht="15.75">
      <c r="B579" s="41"/>
      <c r="C579" s="41"/>
      <c r="D579" s="41"/>
      <c r="E579" s="58"/>
    </row>
    <row r="580" spans="2:5" ht="15.75">
      <c r="B580" s="41"/>
      <c r="C580" s="41"/>
      <c r="D580" s="41"/>
      <c r="E580" s="58"/>
    </row>
    <row r="581" spans="2:5" ht="15.75">
      <c r="B581" s="41"/>
      <c r="C581" s="41"/>
      <c r="D581" s="41"/>
      <c r="E581" s="58"/>
    </row>
    <row r="582" spans="2:5" ht="15.75">
      <c r="B582" s="41"/>
      <c r="C582" s="41"/>
      <c r="D582" s="41"/>
      <c r="E582" s="58"/>
    </row>
    <row r="583" spans="2:5" ht="15.75">
      <c r="B583" s="41"/>
      <c r="C583" s="41"/>
      <c r="D583" s="41"/>
      <c r="E583" s="58"/>
    </row>
    <row r="584" spans="2:5" ht="15.75">
      <c r="B584" s="41"/>
      <c r="C584" s="41"/>
      <c r="D584" s="41"/>
      <c r="E584" s="58"/>
    </row>
    <row r="585" spans="2:5" ht="15.75">
      <c r="B585" s="41"/>
      <c r="C585" s="41"/>
      <c r="D585" s="41"/>
      <c r="E585" s="58"/>
    </row>
    <row r="586" spans="2:5" ht="15.75">
      <c r="B586" s="41"/>
      <c r="C586" s="41"/>
      <c r="D586" s="41"/>
      <c r="E586" s="58"/>
    </row>
    <row r="587" spans="2:5" ht="15.75">
      <c r="B587" s="41"/>
      <c r="C587" s="41"/>
      <c r="D587" s="41"/>
      <c r="E587" s="58"/>
    </row>
    <row r="588" spans="2:5" ht="15.75">
      <c r="B588" s="41"/>
      <c r="C588" s="41"/>
      <c r="D588" s="41"/>
      <c r="E588" s="58"/>
    </row>
    <row r="589" spans="2:5" ht="15.75">
      <c r="B589" s="41"/>
      <c r="C589" s="41"/>
      <c r="D589" s="41"/>
      <c r="E589" s="58"/>
    </row>
    <row r="590" spans="2:5" ht="15.75">
      <c r="B590" s="41"/>
      <c r="C590" s="41"/>
      <c r="D590" s="41"/>
      <c r="E590" s="58"/>
    </row>
    <row r="591" spans="2:5" ht="15.75">
      <c r="B591" s="41"/>
      <c r="C591" s="41"/>
      <c r="D591" s="41"/>
      <c r="E591" s="58"/>
    </row>
    <row r="592" spans="2:5" ht="15.75">
      <c r="B592" s="41"/>
      <c r="C592" s="41"/>
      <c r="D592" s="41"/>
      <c r="E592" s="58"/>
    </row>
    <row r="593" spans="2:5" ht="15.75">
      <c r="B593" s="41"/>
      <c r="C593" s="41"/>
      <c r="D593" s="41"/>
      <c r="E593" s="58"/>
    </row>
    <row r="594" spans="2:5" ht="15.75">
      <c r="B594" s="41"/>
      <c r="C594" s="41"/>
      <c r="D594" s="41"/>
      <c r="E594" s="58"/>
    </row>
    <row r="595" spans="2:5" ht="15.75">
      <c r="B595" s="41"/>
      <c r="C595" s="41"/>
      <c r="D595" s="41"/>
      <c r="E595" s="58"/>
    </row>
    <row r="596" spans="2:5" ht="15.75">
      <c r="B596" s="41"/>
      <c r="C596" s="41"/>
      <c r="D596" s="41"/>
      <c r="E596" s="58"/>
    </row>
    <row r="597" spans="2:5" ht="15.75">
      <c r="B597" s="41"/>
      <c r="C597" s="41"/>
      <c r="D597" s="41"/>
      <c r="E597" s="58"/>
    </row>
    <row r="598" spans="2:5" ht="15.75">
      <c r="B598" s="41"/>
      <c r="C598" s="41"/>
      <c r="D598" s="41"/>
      <c r="E598" s="58"/>
    </row>
    <row r="599" spans="2:5" ht="15.75">
      <c r="B599" s="41"/>
      <c r="C599" s="41"/>
      <c r="D599" s="41"/>
      <c r="E599" s="58"/>
    </row>
    <row r="600" spans="2:5" ht="15.75">
      <c r="B600" s="41"/>
      <c r="C600" s="41"/>
      <c r="D600" s="41"/>
      <c r="E600" s="58"/>
    </row>
    <row r="601" spans="2:5" ht="15.75">
      <c r="B601" s="41"/>
      <c r="C601" s="41"/>
      <c r="D601" s="41"/>
      <c r="E601" s="58"/>
    </row>
    <row r="602" spans="2:5" ht="15.75">
      <c r="B602" s="41"/>
      <c r="C602" s="41"/>
      <c r="D602" s="41"/>
      <c r="E602" s="58"/>
    </row>
    <row r="603" spans="2:5" ht="15.75">
      <c r="B603" s="41"/>
      <c r="C603" s="41"/>
      <c r="D603" s="41"/>
      <c r="E603" s="58"/>
    </row>
    <row r="604" spans="2:5" ht="15.75">
      <c r="B604" s="41"/>
      <c r="C604" s="41"/>
      <c r="D604" s="41"/>
      <c r="E604" s="58"/>
    </row>
    <row r="605" spans="2:5" ht="15.75">
      <c r="B605" s="41"/>
      <c r="C605" s="41"/>
      <c r="D605" s="41"/>
      <c r="E605" s="58"/>
    </row>
    <row r="606" spans="2:5" ht="15.75">
      <c r="B606" s="41"/>
      <c r="C606" s="41"/>
      <c r="D606" s="41"/>
      <c r="E606" s="58"/>
    </row>
    <row r="607" spans="2:5" ht="15.75">
      <c r="B607" s="41"/>
      <c r="C607" s="41"/>
      <c r="D607" s="41"/>
      <c r="E607" s="58"/>
    </row>
    <row r="608" spans="2:5" ht="15.75">
      <c r="B608" s="41"/>
      <c r="C608" s="41"/>
      <c r="D608" s="41"/>
      <c r="E608" s="58"/>
    </row>
    <row r="609" spans="2:5" ht="15.75">
      <c r="B609" s="41"/>
      <c r="C609" s="41"/>
      <c r="D609" s="41"/>
      <c r="E609" s="58"/>
    </row>
    <row r="610" spans="2:5" ht="15.75">
      <c r="B610" s="41"/>
      <c r="C610" s="41"/>
      <c r="D610" s="41"/>
      <c r="E610" s="58"/>
    </row>
    <row r="611" spans="2:5" ht="15.75">
      <c r="B611" s="41"/>
      <c r="C611" s="41"/>
      <c r="D611" s="41"/>
      <c r="E611" s="58"/>
    </row>
    <row r="612" spans="2:5" ht="15.75">
      <c r="B612" s="41"/>
      <c r="C612" s="41"/>
      <c r="D612" s="41"/>
      <c r="E612" s="58"/>
    </row>
    <row r="613" spans="2:5" ht="15.75">
      <c r="B613" s="41"/>
      <c r="C613" s="41"/>
      <c r="D613" s="41"/>
      <c r="E613" s="58"/>
    </row>
    <row r="614" spans="2:5" ht="15.75">
      <c r="B614" s="41"/>
      <c r="C614" s="41"/>
      <c r="D614" s="41"/>
      <c r="E614" s="58"/>
    </row>
    <row r="615" spans="2:5" ht="15.75">
      <c r="B615" s="41"/>
      <c r="C615" s="41"/>
      <c r="D615" s="41"/>
      <c r="E615" s="58"/>
    </row>
    <row r="616" spans="2:5" ht="15.75">
      <c r="B616" s="41"/>
      <c r="C616" s="41"/>
      <c r="D616" s="41"/>
      <c r="E616" s="58"/>
    </row>
    <row r="617" spans="2:5" ht="15.75">
      <c r="B617" s="41"/>
      <c r="C617" s="41"/>
      <c r="D617" s="41"/>
      <c r="E617" s="58"/>
    </row>
    <row r="618" spans="2:5" ht="15.75">
      <c r="B618" s="41"/>
      <c r="C618" s="41"/>
      <c r="D618" s="41"/>
      <c r="E618" s="58"/>
    </row>
    <row r="619" spans="2:5" ht="15.75">
      <c r="B619" s="41"/>
      <c r="C619" s="41"/>
      <c r="D619" s="41"/>
      <c r="E619" s="58"/>
    </row>
    <row r="620" spans="2:5" ht="15.75">
      <c r="B620" s="41"/>
      <c r="C620" s="41"/>
      <c r="D620" s="41"/>
      <c r="E620" s="58"/>
    </row>
    <row r="621" spans="2:5" ht="15.75">
      <c r="B621" s="41"/>
      <c r="C621" s="41"/>
      <c r="D621" s="41"/>
      <c r="E621" s="58"/>
    </row>
    <row r="622" spans="2:5" ht="15.75">
      <c r="B622" s="41"/>
      <c r="C622" s="41"/>
      <c r="D622" s="41"/>
      <c r="E622" s="58"/>
    </row>
    <row r="623" spans="2:5" ht="15.75">
      <c r="B623" s="41"/>
      <c r="C623" s="41"/>
      <c r="D623" s="41"/>
      <c r="E623" s="58"/>
    </row>
    <row r="624" spans="2:5" ht="15.75">
      <c r="B624" s="41"/>
      <c r="C624" s="41"/>
      <c r="D624" s="41"/>
      <c r="E624" s="58"/>
    </row>
    <row r="625" spans="2:5" ht="15.75">
      <c r="B625" s="41"/>
      <c r="C625" s="41"/>
      <c r="D625" s="41"/>
      <c r="E625" s="58"/>
    </row>
    <row r="626" spans="2:5" ht="15.75">
      <c r="B626" s="41"/>
      <c r="C626" s="41"/>
      <c r="D626" s="41"/>
      <c r="E626" s="58"/>
    </row>
    <row r="627" spans="2:5" ht="15.75">
      <c r="B627" s="41"/>
      <c r="C627" s="41"/>
      <c r="D627" s="41"/>
      <c r="E627" s="58"/>
    </row>
    <row r="628" spans="2:5" ht="15.75">
      <c r="B628" s="41"/>
      <c r="C628" s="41"/>
      <c r="D628" s="41"/>
      <c r="E628" s="58"/>
    </row>
    <row r="629" spans="2:5" ht="15.75">
      <c r="B629" s="41"/>
      <c r="C629" s="41"/>
      <c r="D629" s="41"/>
      <c r="E629" s="58"/>
    </row>
    <row r="630" spans="2:5" ht="15.75">
      <c r="B630" s="41"/>
      <c r="C630" s="41"/>
      <c r="D630" s="41"/>
      <c r="E630" s="58"/>
    </row>
    <row r="631" spans="2:5" ht="15.75">
      <c r="B631" s="41"/>
      <c r="C631" s="41"/>
      <c r="D631" s="41"/>
      <c r="E631" s="58"/>
    </row>
    <row r="632" spans="2:5" ht="15.75">
      <c r="B632" s="41"/>
      <c r="C632" s="41"/>
      <c r="D632" s="41"/>
      <c r="E632" s="58"/>
    </row>
    <row r="633" spans="2:5" ht="15.75">
      <c r="B633" s="41"/>
      <c r="C633" s="41"/>
      <c r="D633" s="41"/>
      <c r="E633" s="58"/>
    </row>
    <row r="634" spans="2:5" ht="15.75">
      <c r="B634" s="41"/>
      <c r="C634" s="41"/>
      <c r="D634" s="41"/>
      <c r="E634" s="58"/>
    </row>
    <row r="635" spans="2:5" ht="15.75">
      <c r="B635" s="41"/>
      <c r="C635" s="41"/>
      <c r="D635" s="41"/>
      <c r="E635" s="58"/>
    </row>
    <row r="636" spans="2:5" ht="15.75">
      <c r="B636" s="41"/>
      <c r="C636" s="41"/>
      <c r="D636" s="41"/>
      <c r="E636" s="58"/>
    </row>
    <row r="637" spans="2:5" ht="15.75">
      <c r="B637" s="41"/>
      <c r="C637" s="41"/>
      <c r="D637" s="41"/>
      <c r="E637" s="58"/>
    </row>
    <row r="638" spans="2:5" ht="15.75">
      <c r="B638" s="41"/>
      <c r="C638" s="41"/>
      <c r="D638" s="41"/>
      <c r="E638" s="58"/>
    </row>
    <row r="639" spans="2:5" ht="15.75">
      <c r="B639" s="41"/>
      <c r="C639" s="41"/>
      <c r="D639" s="41"/>
      <c r="E639" s="58"/>
    </row>
    <row r="640" spans="2:5" ht="15.75">
      <c r="B640" s="41"/>
      <c r="C640" s="41"/>
      <c r="D640" s="41"/>
      <c r="E640" s="58"/>
    </row>
    <row r="641" spans="2:5" ht="15.75">
      <c r="B641" s="41"/>
      <c r="C641" s="41"/>
      <c r="D641" s="41"/>
      <c r="E641" s="58"/>
    </row>
    <row r="642" spans="2:5" ht="15.75">
      <c r="B642" s="41"/>
      <c r="C642" s="41"/>
      <c r="D642" s="41"/>
      <c r="E642" s="58"/>
    </row>
    <row r="643" spans="2:5" ht="15.75">
      <c r="B643" s="41"/>
      <c r="C643" s="41"/>
      <c r="D643" s="41"/>
      <c r="E643" s="58"/>
    </row>
    <row r="644" spans="2:5" ht="15.75">
      <c r="B644" s="41"/>
      <c r="C644" s="41"/>
      <c r="D644" s="41"/>
      <c r="E644" s="58"/>
    </row>
    <row r="645" spans="2:5" ht="15.75">
      <c r="B645" s="41"/>
      <c r="C645" s="41"/>
      <c r="D645" s="41"/>
      <c r="E645" s="58"/>
    </row>
    <row r="646" spans="2:5" ht="15.75">
      <c r="B646" s="41"/>
      <c r="C646" s="41"/>
      <c r="D646" s="41"/>
      <c r="E646" s="58"/>
    </row>
    <row r="647" spans="2:5" ht="15.75">
      <c r="B647" s="41"/>
      <c r="C647" s="41"/>
      <c r="D647" s="41"/>
      <c r="E647" s="58"/>
    </row>
    <row r="648" spans="2:5" ht="15.75">
      <c r="B648" s="41"/>
      <c r="C648" s="41"/>
      <c r="D648" s="41"/>
      <c r="E648" s="58"/>
    </row>
    <row r="649" spans="2:5" ht="15.75">
      <c r="B649" s="41"/>
      <c r="C649" s="41"/>
      <c r="D649" s="41"/>
      <c r="E649" s="58"/>
    </row>
    <row r="650" spans="2:5" ht="15.75">
      <c r="B650" s="41"/>
      <c r="C650" s="41"/>
      <c r="D650" s="41"/>
      <c r="E650" s="58"/>
    </row>
    <row r="651" spans="2:5" ht="15.75">
      <c r="B651" s="41"/>
      <c r="C651" s="41"/>
      <c r="D651" s="41"/>
      <c r="E651" s="58"/>
    </row>
    <row r="652" spans="2:5" ht="15.75">
      <c r="B652" s="41"/>
      <c r="C652" s="41"/>
      <c r="D652" s="41"/>
      <c r="E652" s="58"/>
    </row>
    <row r="653" spans="2:5" ht="15.75">
      <c r="B653" s="41"/>
      <c r="C653" s="41"/>
      <c r="D653" s="41"/>
      <c r="E653" s="58"/>
    </row>
    <row r="654" spans="2:5" ht="15.75">
      <c r="B654" s="41"/>
      <c r="C654" s="41"/>
      <c r="D654" s="41"/>
      <c r="E654" s="58"/>
    </row>
    <row r="655" spans="2:5" ht="15.75">
      <c r="B655" s="41"/>
      <c r="C655" s="41"/>
      <c r="D655" s="41"/>
      <c r="E655" s="58"/>
    </row>
    <row r="656" spans="2:5" ht="15.75">
      <c r="B656" s="41"/>
      <c r="C656" s="41"/>
      <c r="D656" s="41"/>
      <c r="E656" s="58"/>
    </row>
    <row r="657" spans="2:5" ht="15.75">
      <c r="B657" s="41"/>
      <c r="C657" s="41"/>
      <c r="D657" s="41"/>
      <c r="E657" s="58"/>
    </row>
    <row r="658" spans="2:5" ht="15.75">
      <c r="B658" s="41"/>
      <c r="C658" s="41"/>
      <c r="D658" s="41"/>
      <c r="E658" s="58"/>
    </row>
    <row r="659" spans="2:5" ht="15.75">
      <c r="B659" s="41"/>
      <c r="C659" s="41"/>
      <c r="D659" s="41"/>
      <c r="E659" s="58"/>
    </row>
    <row r="660" spans="2:5" ht="15.75">
      <c r="B660" s="41"/>
      <c r="C660" s="41"/>
      <c r="D660" s="41"/>
      <c r="E660" s="58"/>
    </row>
    <row r="661" spans="2:5" ht="15.75">
      <c r="B661" s="41"/>
      <c r="C661" s="41"/>
      <c r="D661" s="41"/>
      <c r="E661" s="58"/>
    </row>
    <row r="662" spans="2:5" ht="15.75">
      <c r="B662" s="41"/>
      <c r="C662" s="41"/>
      <c r="D662" s="41"/>
      <c r="E662" s="58"/>
    </row>
    <row r="663" spans="2:5" ht="15.75">
      <c r="B663" s="41"/>
      <c r="C663" s="41"/>
      <c r="D663" s="41"/>
      <c r="E663" s="58"/>
    </row>
    <row r="664" spans="2:5" ht="15.75">
      <c r="B664" s="41"/>
      <c r="C664" s="41"/>
      <c r="D664" s="41"/>
      <c r="E664" s="58"/>
    </row>
    <row r="665" spans="2:5" ht="15.75">
      <c r="B665" s="41"/>
      <c r="C665" s="41"/>
      <c r="D665" s="41"/>
      <c r="E665" s="58"/>
    </row>
    <row r="666" spans="2:5" ht="15.75">
      <c r="B666" s="41"/>
      <c r="C666" s="41"/>
      <c r="D666" s="41"/>
      <c r="E666" s="58"/>
    </row>
    <row r="667" spans="2:5" ht="15.75">
      <c r="B667" s="41"/>
      <c r="C667" s="41"/>
      <c r="D667" s="41"/>
      <c r="E667" s="58"/>
    </row>
    <row r="668" spans="2:5" ht="15.75">
      <c r="B668" s="41"/>
      <c r="C668" s="41"/>
      <c r="D668" s="41"/>
      <c r="E668" s="58"/>
    </row>
    <row r="669" spans="2:5" ht="15.75">
      <c r="B669" s="41"/>
      <c r="C669" s="41"/>
      <c r="D669" s="41"/>
      <c r="E669" s="58"/>
    </row>
    <row r="670" spans="2:5" ht="15.75">
      <c r="B670" s="41"/>
      <c r="C670" s="41"/>
      <c r="D670" s="41"/>
      <c r="E670" s="58"/>
    </row>
    <row r="671" spans="2:5" ht="15.75">
      <c r="B671" s="41"/>
      <c r="C671" s="41"/>
      <c r="D671" s="41"/>
      <c r="E671" s="58"/>
    </row>
    <row r="672" spans="2:5" ht="15.75">
      <c r="B672" s="41"/>
      <c r="C672" s="41"/>
      <c r="D672" s="41"/>
      <c r="E672" s="58"/>
    </row>
    <row r="673" spans="2:5" ht="15.75">
      <c r="B673" s="41"/>
      <c r="C673" s="41"/>
      <c r="D673" s="41"/>
      <c r="E673" s="58"/>
    </row>
    <row r="674" spans="2:5" ht="15.75">
      <c r="B674" s="41"/>
      <c r="C674" s="41"/>
      <c r="D674" s="41"/>
      <c r="E674" s="58"/>
    </row>
    <row r="675" spans="2:5" ht="15.75">
      <c r="B675" s="41"/>
      <c r="C675" s="41"/>
      <c r="D675" s="41"/>
      <c r="E675" s="58"/>
    </row>
    <row r="676" spans="2:5" ht="15.75">
      <c r="B676" s="41"/>
      <c r="C676" s="41"/>
      <c r="D676" s="41"/>
      <c r="E676" s="58"/>
    </row>
    <row r="677" spans="2:5" ht="15.75">
      <c r="B677" s="41"/>
      <c r="C677" s="41"/>
      <c r="D677" s="41"/>
      <c r="E677" s="58"/>
    </row>
    <row r="678" spans="2:5" ht="15.75">
      <c r="B678" s="41"/>
      <c r="C678" s="41"/>
      <c r="D678" s="41"/>
      <c r="E678" s="58"/>
    </row>
    <row r="679" spans="2:5" ht="15.75">
      <c r="B679" s="41"/>
      <c r="C679" s="41"/>
      <c r="D679" s="41"/>
      <c r="E679" s="58"/>
    </row>
    <row r="680" spans="2:5" ht="15.75">
      <c r="B680" s="41"/>
      <c r="C680" s="41"/>
      <c r="D680" s="41"/>
      <c r="E680" s="58"/>
    </row>
    <row r="681" spans="2:5" ht="15.75">
      <c r="B681" s="41"/>
      <c r="C681" s="41"/>
      <c r="D681" s="41"/>
      <c r="E681" s="58"/>
    </row>
    <row r="682" spans="2:5" ht="15.75">
      <c r="B682" s="41"/>
      <c r="C682" s="41"/>
      <c r="D682" s="41"/>
      <c r="E682" s="58"/>
    </row>
    <row r="683" spans="2:5" ht="15.75">
      <c r="B683" s="41"/>
      <c r="C683" s="41"/>
      <c r="D683" s="41"/>
      <c r="E683" s="58"/>
    </row>
    <row r="684" spans="2:5" ht="15.75">
      <c r="B684" s="41"/>
      <c r="C684" s="41"/>
      <c r="D684" s="41"/>
      <c r="E684" s="58"/>
    </row>
    <row r="685" spans="2:5" ht="15.75">
      <c r="B685" s="41"/>
      <c r="C685" s="41"/>
      <c r="D685" s="41"/>
      <c r="E685" s="58"/>
    </row>
    <row r="686" spans="2:5" ht="15.75">
      <c r="B686" s="41"/>
      <c r="C686" s="41"/>
      <c r="D686" s="41"/>
      <c r="E686" s="58"/>
    </row>
    <row r="687" spans="2:5" ht="15.75">
      <c r="B687" s="41"/>
      <c r="C687" s="41"/>
      <c r="D687" s="41"/>
      <c r="E687" s="58"/>
    </row>
    <row r="688" spans="2:5" ht="15.75">
      <c r="B688" s="41"/>
      <c r="C688" s="41"/>
      <c r="D688" s="41"/>
      <c r="E688" s="58"/>
    </row>
    <row r="689" spans="2:5" ht="15.75">
      <c r="B689" s="41"/>
      <c r="C689" s="41"/>
      <c r="D689" s="41"/>
      <c r="E689" s="58"/>
    </row>
    <row r="690" spans="2:5" ht="15.75">
      <c r="B690" s="41"/>
      <c r="C690" s="41"/>
      <c r="D690" s="41"/>
      <c r="E690" s="58"/>
    </row>
    <row r="691" spans="2:5" ht="15.75">
      <c r="B691" s="41"/>
      <c r="C691" s="41"/>
      <c r="D691" s="41"/>
      <c r="E691" s="58"/>
    </row>
    <row r="692" spans="2:5" ht="15.75">
      <c r="B692" s="41"/>
      <c r="C692" s="41"/>
      <c r="D692" s="41"/>
      <c r="E692" s="58"/>
    </row>
    <row r="693" spans="2:5" ht="15.75">
      <c r="B693" s="41"/>
      <c r="C693" s="41"/>
      <c r="D693" s="41"/>
      <c r="E693" s="58"/>
    </row>
    <row r="694" spans="2:5" ht="15.75">
      <c r="B694" s="41"/>
      <c r="C694" s="41"/>
      <c r="D694" s="41"/>
      <c r="E694" s="58"/>
    </row>
    <row r="695" spans="2:5" ht="15.75">
      <c r="B695" s="41"/>
      <c r="C695" s="41"/>
      <c r="D695" s="41"/>
      <c r="E695" s="58"/>
    </row>
    <row r="696" spans="2:5" ht="15.75">
      <c r="B696" s="41"/>
      <c r="C696" s="41"/>
      <c r="D696" s="41"/>
      <c r="E696" s="58"/>
    </row>
    <row r="697" spans="2:5" ht="15.75">
      <c r="B697" s="41"/>
      <c r="C697" s="41"/>
      <c r="D697" s="41"/>
      <c r="E697" s="58"/>
    </row>
    <row r="698" spans="2:5" ht="15.75">
      <c r="B698" s="41"/>
      <c r="C698" s="41"/>
      <c r="D698" s="41"/>
      <c r="E698" s="58"/>
    </row>
    <row r="699" spans="2:5" ht="15.75">
      <c r="B699" s="41"/>
      <c r="C699" s="41"/>
      <c r="D699" s="41"/>
      <c r="E699" s="58"/>
    </row>
    <row r="700" spans="2:5" ht="15.75">
      <c r="B700" s="41"/>
      <c r="C700" s="41"/>
      <c r="D700" s="41"/>
      <c r="E700" s="58"/>
    </row>
    <row r="701" spans="2:5" ht="15.75">
      <c r="B701" s="41"/>
      <c r="C701" s="41"/>
      <c r="D701" s="41"/>
      <c r="E701" s="58"/>
    </row>
    <row r="702" spans="2:5" ht="15.75">
      <c r="B702" s="41"/>
      <c r="C702" s="41"/>
      <c r="D702" s="41"/>
      <c r="E702" s="58"/>
    </row>
    <row r="703" spans="2:5" ht="15.75">
      <c r="B703" s="41"/>
      <c r="C703" s="41"/>
      <c r="D703" s="41"/>
      <c r="E703" s="58"/>
    </row>
    <row r="704" spans="2:5" ht="15.75">
      <c r="B704" s="41"/>
      <c r="C704" s="41"/>
      <c r="D704" s="41"/>
      <c r="E704" s="58"/>
    </row>
    <row r="705" spans="2:5" ht="15.75">
      <c r="B705" s="41"/>
      <c r="C705" s="41"/>
      <c r="D705" s="41"/>
      <c r="E705" s="58"/>
    </row>
    <row r="706" spans="2:5" ht="15.75">
      <c r="B706" s="41"/>
      <c r="C706" s="41"/>
      <c r="D706" s="41"/>
      <c r="E706" s="58"/>
    </row>
    <row r="707" spans="2:5" ht="15.75">
      <c r="B707" s="41"/>
      <c r="C707" s="41"/>
      <c r="D707" s="41"/>
      <c r="E707" s="58"/>
    </row>
    <row r="708" spans="2:5" ht="15.75">
      <c r="B708" s="41"/>
      <c r="C708" s="41"/>
      <c r="D708" s="41"/>
      <c r="E708" s="58"/>
    </row>
    <row r="709" spans="2:5" ht="15.75">
      <c r="B709" s="41"/>
      <c r="C709" s="41"/>
      <c r="D709" s="41"/>
      <c r="E709" s="58"/>
    </row>
    <row r="710" spans="2:5" ht="15.75">
      <c r="B710" s="41"/>
      <c r="C710" s="41"/>
      <c r="D710" s="41"/>
      <c r="E710" s="58"/>
    </row>
    <row r="711" spans="2:5" ht="15.75">
      <c r="B711" s="41"/>
      <c r="C711" s="41"/>
      <c r="D711" s="41"/>
      <c r="E711" s="58"/>
    </row>
    <row r="712" spans="2:5" ht="15.75">
      <c r="B712" s="41"/>
      <c r="C712" s="41"/>
      <c r="D712" s="41"/>
      <c r="E712" s="58"/>
    </row>
    <row r="713" spans="2:5" ht="15.75">
      <c r="B713" s="41"/>
      <c r="C713" s="41"/>
      <c r="D713" s="41"/>
      <c r="E713" s="58"/>
    </row>
    <row r="714" spans="2:5" ht="15.75">
      <c r="B714" s="41"/>
      <c r="C714" s="41"/>
      <c r="D714" s="41"/>
      <c r="E714" s="58"/>
    </row>
    <row r="715" spans="2:5" ht="15.75">
      <c r="B715" s="41"/>
      <c r="C715" s="41"/>
      <c r="D715" s="41"/>
      <c r="E715" s="58"/>
    </row>
    <row r="716" spans="2:5" ht="15.75">
      <c r="B716" s="41"/>
      <c r="C716" s="41"/>
      <c r="D716" s="41"/>
      <c r="E716" s="58"/>
    </row>
    <row r="717" spans="2:5" ht="15.75">
      <c r="B717" s="41"/>
      <c r="C717" s="41"/>
      <c r="D717" s="41"/>
      <c r="E717" s="58"/>
    </row>
    <row r="718" spans="2:5" ht="15.75">
      <c r="B718" s="41"/>
      <c r="C718" s="41"/>
      <c r="D718" s="41"/>
      <c r="E718" s="58"/>
    </row>
    <row r="719" spans="2:5" ht="15.75">
      <c r="B719" s="41"/>
      <c r="C719" s="41"/>
      <c r="D719" s="41"/>
      <c r="E719" s="58"/>
    </row>
    <row r="720" spans="2:5" ht="15.75">
      <c r="B720" s="41"/>
      <c r="C720" s="41"/>
      <c r="D720" s="41"/>
      <c r="E720" s="58"/>
    </row>
    <row r="721" spans="2:5" ht="15.75">
      <c r="B721" s="41"/>
      <c r="C721" s="41"/>
      <c r="D721" s="41"/>
      <c r="E721" s="58"/>
    </row>
    <row r="722" spans="2:5" ht="15.75">
      <c r="B722" s="41"/>
      <c r="C722" s="41"/>
      <c r="D722" s="41"/>
      <c r="E722" s="58"/>
    </row>
    <row r="723" spans="2:5" ht="15.75">
      <c r="B723" s="41"/>
      <c r="C723" s="41"/>
      <c r="D723" s="41"/>
      <c r="E723" s="58"/>
    </row>
    <row r="724" spans="2:5" ht="15.75">
      <c r="B724" s="41"/>
      <c r="C724" s="41"/>
      <c r="D724" s="41"/>
      <c r="E724" s="58"/>
    </row>
    <row r="725" spans="2:5" ht="15.75">
      <c r="B725" s="41"/>
      <c r="C725" s="41"/>
      <c r="D725" s="41"/>
      <c r="E725" s="58"/>
    </row>
    <row r="726" spans="2:5" ht="15.75">
      <c r="B726" s="41"/>
      <c r="C726" s="41"/>
      <c r="D726" s="41"/>
      <c r="E726" s="58"/>
    </row>
    <row r="727" spans="2:5" ht="15.75">
      <c r="B727" s="41"/>
      <c r="C727" s="41"/>
      <c r="D727" s="41"/>
      <c r="E727" s="58"/>
    </row>
    <row r="728" spans="2:5" ht="15.75">
      <c r="B728" s="41"/>
      <c r="C728" s="41"/>
      <c r="D728" s="41"/>
      <c r="E728" s="58"/>
    </row>
    <row r="729" spans="2:5" ht="15.75">
      <c r="B729" s="41"/>
      <c r="C729" s="41"/>
      <c r="D729" s="41"/>
      <c r="E729" s="58"/>
    </row>
    <row r="730" spans="2:5" ht="15.75">
      <c r="B730" s="41"/>
      <c r="C730" s="41"/>
      <c r="D730" s="41"/>
      <c r="E730" s="58"/>
    </row>
    <row r="731" spans="2:5" ht="15.75">
      <c r="B731" s="41"/>
      <c r="C731" s="41"/>
      <c r="D731" s="41"/>
      <c r="E731" s="58"/>
    </row>
    <row r="732" spans="2:5" ht="15.75">
      <c r="B732" s="41"/>
      <c r="C732" s="41"/>
      <c r="D732" s="41"/>
      <c r="E732" s="58"/>
    </row>
    <row r="733" spans="2:5" ht="15.75">
      <c r="B733" s="41"/>
      <c r="C733" s="41"/>
      <c r="D733" s="41"/>
      <c r="E733" s="58"/>
    </row>
    <row r="734" spans="2:5" ht="15.75">
      <c r="B734" s="41"/>
      <c r="C734" s="41"/>
      <c r="D734" s="41"/>
      <c r="E734" s="58"/>
    </row>
    <row r="735" spans="2:5" ht="15.75">
      <c r="B735" s="41"/>
      <c r="C735" s="41"/>
      <c r="D735" s="41"/>
      <c r="E735" s="58"/>
    </row>
    <row r="736" spans="2:5" ht="15.75">
      <c r="B736" s="41"/>
      <c r="C736" s="41"/>
      <c r="D736" s="41"/>
      <c r="E736" s="58"/>
    </row>
    <row r="737" spans="2:5" ht="15.75">
      <c r="B737" s="41"/>
      <c r="C737" s="41"/>
      <c r="D737" s="41"/>
      <c r="E737" s="58"/>
    </row>
    <row r="738" spans="2:5" ht="15.75">
      <c r="B738" s="41"/>
      <c r="C738" s="41"/>
      <c r="D738" s="41"/>
      <c r="E738" s="58"/>
    </row>
    <row r="739" spans="2:5" ht="15.75">
      <c r="B739" s="41"/>
      <c r="C739" s="41"/>
      <c r="D739" s="41"/>
      <c r="E739" s="58"/>
    </row>
    <row r="740" spans="2:5" ht="15.75">
      <c r="B740" s="41"/>
      <c r="C740" s="41"/>
      <c r="D740" s="41"/>
      <c r="E740" s="58"/>
    </row>
    <row r="741" spans="2:5" ht="15.75">
      <c r="B741" s="41"/>
      <c r="C741" s="41"/>
      <c r="D741" s="41"/>
      <c r="E741" s="58"/>
    </row>
    <row r="742" spans="2:5" ht="15.75">
      <c r="B742" s="41"/>
      <c r="C742" s="41"/>
      <c r="D742" s="41"/>
      <c r="E742" s="58"/>
    </row>
    <row r="743" spans="2:5" ht="15.75">
      <c r="B743" s="41"/>
      <c r="C743" s="41"/>
      <c r="D743" s="41"/>
      <c r="E743" s="58"/>
    </row>
    <row r="744" spans="2:5" ht="15.75">
      <c r="B744" s="41"/>
      <c r="C744" s="41"/>
      <c r="D744" s="41"/>
      <c r="E744" s="58"/>
    </row>
    <row r="745" spans="2:5" ht="15.75">
      <c r="B745" s="41"/>
      <c r="C745" s="41"/>
      <c r="D745" s="41"/>
      <c r="E745" s="58"/>
    </row>
    <row r="746" spans="2:5" ht="15.75">
      <c r="B746" s="41"/>
      <c r="C746" s="41"/>
      <c r="D746" s="41"/>
      <c r="E746" s="58"/>
    </row>
    <row r="747" spans="2:5" ht="15.75">
      <c r="B747" s="41"/>
      <c r="C747" s="41"/>
      <c r="D747" s="41"/>
      <c r="E747" s="58"/>
    </row>
    <row r="748" spans="2:5" ht="15.75">
      <c r="B748" s="41"/>
      <c r="C748" s="41"/>
      <c r="D748" s="41"/>
      <c r="E748" s="58"/>
    </row>
    <row r="749" spans="2:5" ht="15.75">
      <c r="B749" s="41"/>
      <c r="C749" s="41"/>
      <c r="D749" s="41"/>
      <c r="E749" s="58"/>
    </row>
    <row r="750" spans="2:5" ht="15.75">
      <c r="B750" s="41"/>
      <c r="C750" s="41"/>
      <c r="D750" s="41"/>
      <c r="E750" s="58"/>
    </row>
    <row r="751" spans="2:5" ht="15.75">
      <c r="B751" s="41"/>
      <c r="C751" s="41"/>
      <c r="D751" s="41"/>
      <c r="E751" s="58"/>
    </row>
    <row r="752" spans="2:5" ht="15.75">
      <c r="B752" s="41"/>
      <c r="C752" s="41"/>
      <c r="D752" s="41"/>
      <c r="E752" s="58"/>
    </row>
    <row r="753" spans="2:5" ht="15.75">
      <c r="B753" s="41"/>
      <c r="C753" s="41"/>
      <c r="D753" s="41"/>
      <c r="E753" s="58"/>
    </row>
    <row r="754" spans="2:5" ht="15.75">
      <c r="B754" s="41"/>
      <c r="C754" s="41"/>
      <c r="D754" s="41"/>
      <c r="E754" s="58"/>
    </row>
    <row r="755" spans="2:5" ht="15.75">
      <c r="B755" s="41"/>
      <c r="C755" s="41"/>
      <c r="D755" s="41"/>
      <c r="E755" s="58"/>
    </row>
    <row r="756" spans="2:5" ht="15.75">
      <c r="B756" s="41"/>
      <c r="C756" s="41"/>
      <c r="D756" s="41"/>
      <c r="E756" s="58"/>
    </row>
    <row r="757" spans="2:5" ht="15.75">
      <c r="B757" s="41"/>
      <c r="C757" s="41"/>
      <c r="D757" s="41"/>
      <c r="E757" s="58"/>
    </row>
    <row r="758" spans="2:5" ht="15.75">
      <c r="B758" s="41"/>
      <c r="C758" s="41"/>
      <c r="D758" s="41"/>
      <c r="E758" s="58"/>
    </row>
    <row r="759" spans="2:5" ht="15.75">
      <c r="B759" s="41"/>
      <c r="C759" s="41"/>
      <c r="D759" s="41"/>
      <c r="E759" s="58"/>
    </row>
    <row r="760" spans="2:5" ht="15.75">
      <c r="B760" s="41"/>
      <c r="C760" s="41"/>
      <c r="D760" s="41"/>
      <c r="E760" s="58"/>
    </row>
    <row r="761" spans="2:5" ht="15.75">
      <c r="B761" s="41"/>
      <c r="C761" s="41"/>
      <c r="D761" s="41"/>
      <c r="E761" s="58"/>
    </row>
    <row r="762" spans="2:5" ht="15.75">
      <c r="B762" s="41"/>
      <c r="C762" s="41"/>
      <c r="D762" s="41"/>
      <c r="E762" s="58"/>
    </row>
    <row r="763" spans="2:5" ht="15.75">
      <c r="B763" s="41"/>
      <c r="C763" s="41"/>
      <c r="D763" s="41"/>
      <c r="E763" s="58"/>
    </row>
    <row r="764" spans="2:5" ht="15.75">
      <c r="B764" s="41"/>
      <c r="C764" s="41"/>
      <c r="D764" s="41"/>
      <c r="E764" s="58"/>
    </row>
    <row r="765" spans="2:5" ht="15.75">
      <c r="B765" s="41"/>
      <c r="C765" s="41"/>
      <c r="D765" s="41"/>
      <c r="E765" s="58"/>
    </row>
    <row r="766" spans="2:5" ht="15.75">
      <c r="B766" s="41"/>
      <c r="C766" s="41"/>
      <c r="D766" s="41"/>
      <c r="E766" s="58"/>
    </row>
    <row r="767" spans="2:5" ht="15.75">
      <c r="B767" s="41"/>
      <c r="C767" s="41"/>
      <c r="D767" s="41"/>
      <c r="E767" s="58"/>
    </row>
    <row r="768" spans="2:5" ht="15.75">
      <c r="B768" s="41"/>
      <c r="C768" s="41"/>
      <c r="D768" s="41"/>
      <c r="E768" s="58"/>
    </row>
    <row r="769" spans="2:5" ht="15.75">
      <c r="B769" s="41"/>
      <c r="C769" s="41"/>
      <c r="D769" s="41"/>
      <c r="E769" s="58"/>
    </row>
    <row r="770" spans="2:5" ht="15.75">
      <c r="B770" s="41"/>
      <c r="C770" s="41"/>
      <c r="D770" s="41"/>
      <c r="E770" s="58"/>
    </row>
    <row r="771" spans="2:5" ht="15.75">
      <c r="B771" s="41"/>
      <c r="C771" s="41"/>
      <c r="D771" s="41"/>
      <c r="E771" s="58"/>
    </row>
    <row r="772" spans="2:5" ht="15.75">
      <c r="B772" s="41"/>
      <c r="C772" s="41"/>
      <c r="D772" s="41"/>
      <c r="E772" s="58"/>
    </row>
    <row r="773" spans="2:5" ht="15.75">
      <c r="B773" s="41"/>
      <c r="C773" s="41"/>
      <c r="D773" s="41"/>
      <c r="E773" s="58"/>
    </row>
    <row r="774" spans="2:5" ht="15.75">
      <c r="B774" s="41"/>
      <c r="C774" s="41"/>
      <c r="D774" s="41"/>
      <c r="E774" s="58"/>
    </row>
    <row r="775" spans="2:5" ht="15.75">
      <c r="B775" s="41"/>
      <c r="C775" s="41"/>
      <c r="D775" s="41"/>
      <c r="E775" s="58"/>
    </row>
    <row r="776" spans="2:5" ht="15.75">
      <c r="B776" s="41"/>
      <c r="C776" s="41"/>
      <c r="D776" s="41"/>
      <c r="E776" s="58"/>
    </row>
    <row r="777" spans="2:5" ht="15.75">
      <c r="B777" s="41"/>
      <c r="C777" s="41"/>
      <c r="D777" s="41"/>
      <c r="E777" s="58"/>
    </row>
    <row r="778" spans="2:5" ht="15.75">
      <c r="B778" s="41"/>
      <c r="C778" s="41"/>
      <c r="D778" s="41"/>
      <c r="E778" s="58"/>
    </row>
    <row r="779" spans="2:5" ht="15.75">
      <c r="B779" s="41"/>
      <c r="C779" s="41"/>
      <c r="D779" s="41"/>
      <c r="E779" s="58"/>
    </row>
    <row r="780" spans="2:5" ht="15.75">
      <c r="B780" s="41"/>
      <c r="C780" s="41"/>
      <c r="D780" s="41"/>
      <c r="E780" s="58"/>
    </row>
    <row r="781" spans="2:5" ht="15.75">
      <c r="B781" s="41"/>
      <c r="C781" s="41"/>
      <c r="D781" s="41"/>
      <c r="E781" s="58"/>
    </row>
    <row r="782" spans="2:5" ht="15.75">
      <c r="B782" s="41"/>
      <c r="C782" s="41"/>
      <c r="D782" s="41"/>
      <c r="E782" s="58"/>
    </row>
    <row r="783" spans="2:5" ht="15.75">
      <c r="B783" s="41"/>
      <c r="C783" s="41"/>
      <c r="D783" s="41"/>
      <c r="E783" s="58"/>
    </row>
    <row r="784" spans="2:5" ht="15.75">
      <c r="B784" s="41"/>
      <c r="C784" s="41"/>
      <c r="D784" s="41"/>
      <c r="E784" s="58"/>
    </row>
    <row r="785" spans="2:5" ht="15.75">
      <c r="B785" s="41"/>
      <c r="C785" s="41"/>
      <c r="D785" s="41"/>
      <c r="E785" s="58"/>
    </row>
    <row r="786" spans="2:5" ht="15.75">
      <c r="B786" s="41"/>
      <c r="C786" s="41"/>
      <c r="D786" s="41"/>
      <c r="E786" s="58"/>
    </row>
  </sheetData>
  <sheetProtection/>
  <mergeCells count="16">
    <mergeCell ref="B10:E10"/>
    <mergeCell ref="A14:E14"/>
    <mergeCell ref="B11:E11"/>
    <mergeCell ref="A15:E15"/>
    <mergeCell ref="D16:E16"/>
    <mergeCell ref="B12:E12"/>
    <mergeCell ref="A508:E508"/>
    <mergeCell ref="B7:E7"/>
    <mergeCell ref="B1:E1"/>
    <mergeCell ref="B2:E2"/>
    <mergeCell ref="B3:E3"/>
    <mergeCell ref="B4:E4"/>
    <mergeCell ref="B5:E5"/>
    <mergeCell ref="B6:E6"/>
    <mergeCell ref="B8:E8"/>
    <mergeCell ref="B9:E9"/>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G594"/>
  <sheetViews>
    <sheetView zoomScale="85" zoomScaleNormal="85" zoomScalePageLayoutView="0" workbookViewId="0" topLeftCell="A185">
      <selection activeCell="A193" sqref="A193"/>
    </sheetView>
  </sheetViews>
  <sheetFormatPr defaultColWidth="9.00390625" defaultRowHeight="12.75"/>
  <cols>
    <col min="1" max="1" width="82.25390625" style="64" customWidth="1"/>
    <col min="2" max="2" width="15.875" style="94" customWidth="1"/>
    <col min="3" max="3" width="5.00390625" style="94" customWidth="1"/>
    <col min="4" max="4" width="14.75390625" style="96" customWidth="1"/>
    <col min="5" max="5" width="17.125" style="64" customWidth="1"/>
    <col min="6" max="6" width="12.375" style="64" bestFit="1" customWidth="1"/>
    <col min="7" max="7" width="14.375" style="64" customWidth="1"/>
    <col min="8" max="8" width="9.125" style="64" customWidth="1"/>
    <col min="9" max="9" width="21.125" style="64" customWidth="1"/>
    <col min="10" max="16384" width="9.125" style="64" customWidth="1"/>
  </cols>
  <sheetData>
    <row r="1" spans="1:4" ht="15.75">
      <c r="A1" s="136" t="s">
        <v>509</v>
      </c>
      <c r="B1" s="136"/>
      <c r="C1" s="136"/>
      <c r="D1" s="136"/>
    </row>
    <row r="2" spans="1:4" ht="15.75">
      <c r="A2" s="136" t="s">
        <v>507</v>
      </c>
      <c r="B2" s="136"/>
      <c r="C2" s="136"/>
      <c r="D2" s="136"/>
    </row>
    <row r="3" spans="1:4" ht="15.75">
      <c r="A3" s="136" t="s">
        <v>508</v>
      </c>
      <c r="B3" s="136"/>
      <c r="C3" s="136"/>
      <c r="D3" s="136"/>
    </row>
    <row r="4" spans="1:4" ht="15.75">
      <c r="A4" s="136" t="s">
        <v>505</v>
      </c>
      <c r="B4" s="136"/>
      <c r="C4" s="136"/>
      <c r="D4" s="136"/>
    </row>
    <row r="5" spans="1:4" ht="15.75">
      <c r="A5" s="136" t="s">
        <v>748</v>
      </c>
      <c r="B5" s="137"/>
      <c r="C5" s="137"/>
      <c r="D5" s="137"/>
    </row>
    <row r="6" spans="1:4" ht="15.75">
      <c r="A6" s="136" t="s">
        <v>788</v>
      </c>
      <c r="B6" s="136"/>
      <c r="C6" s="136"/>
      <c r="D6" s="136"/>
    </row>
    <row r="7" spans="1:4" ht="15.75">
      <c r="A7" s="136" t="s">
        <v>866</v>
      </c>
      <c r="B7" s="137"/>
      <c r="C7" s="137"/>
      <c r="D7" s="137"/>
    </row>
    <row r="8" spans="1:4" ht="15.75">
      <c r="A8" s="136" t="s">
        <v>869</v>
      </c>
      <c r="B8" s="137"/>
      <c r="C8" s="137"/>
      <c r="D8" s="137"/>
    </row>
    <row r="9" spans="1:4" ht="15.75">
      <c r="A9" s="136" t="s">
        <v>884</v>
      </c>
      <c r="B9" s="137"/>
      <c r="C9" s="137"/>
      <c r="D9" s="137"/>
    </row>
    <row r="10" spans="1:4" ht="15.75">
      <c r="A10" s="136" t="s">
        <v>927</v>
      </c>
      <c r="B10" s="137"/>
      <c r="C10" s="137"/>
      <c r="D10" s="137"/>
    </row>
    <row r="11" spans="1:4" ht="15.75">
      <c r="A11" s="136" t="s">
        <v>935</v>
      </c>
      <c r="B11" s="131"/>
      <c r="C11" s="131"/>
      <c r="D11" s="131"/>
    </row>
    <row r="12" spans="1:4" ht="15.75">
      <c r="A12" s="29"/>
      <c r="B12" s="12"/>
      <c r="C12" s="12"/>
      <c r="D12" s="12"/>
    </row>
    <row r="14" spans="1:4" ht="72" customHeight="1">
      <c r="A14" s="138" t="s">
        <v>615</v>
      </c>
      <c r="B14" s="138"/>
      <c r="C14" s="138"/>
      <c r="D14" s="138"/>
    </row>
    <row r="15" spans="1:4" ht="15" customHeight="1">
      <c r="A15" s="90"/>
      <c r="B15" s="90"/>
      <c r="C15" s="90"/>
      <c r="D15" s="90"/>
    </row>
    <row r="16" spans="1:4" ht="15.75">
      <c r="A16" s="138"/>
      <c r="B16" s="138"/>
      <c r="C16" s="138"/>
      <c r="D16" s="138"/>
    </row>
    <row r="17" spans="3:4" ht="15.75">
      <c r="C17" s="139" t="s">
        <v>506</v>
      </c>
      <c r="D17" s="139"/>
    </row>
    <row r="18" spans="1:4" s="89" customFormat="1" ht="15.75">
      <c r="A18" s="95" t="s">
        <v>456</v>
      </c>
      <c r="B18" s="95" t="s">
        <v>406</v>
      </c>
      <c r="C18" s="97" t="s">
        <v>15</v>
      </c>
      <c r="D18" s="98" t="s">
        <v>441</v>
      </c>
    </row>
    <row r="19" spans="1:4" s="89" customFormat="1" ht="15.75">
      <c r="A19" s="71">
        <v>1</v>
      </c>
      <c r="B19" s="71">
        <v>2</v>
      </c>
      <c r="C19" s="99">
        <v>3</v>
      </c>
      <c r="D19" s="80">
        <v>4</v>
      </c>
    </row>
    <row r="20" spans="1:7" s="75" customFormat="1" ht="31.5">
      <c r="A20" s="85" t="s">
        <v>118</v>
      </c>
      <c r="B20" s="3" t="s">
        <v>78</v>
      </c>
      <c r="C20" s="3"/>
      <c r="D20" s="8">
        <f>D32+D51+D64+D96+D113+D73+D84+D89+D21+D26+D29+D120</f>
        <v>1198711.3650000002</v>
      </c>
      <c r="G20" s="81"/>
    </row>
    <row r="21" spans="1:7" s="75" customFormat="1" ht="15.75">
      <c r="A21" s="2" t="s">
        <v>768</v>
      </c>
      <c r="B21" s="5" t="s">
        <v>769</v>
      </c>
      <c r="C21" s="5"/>
      <c r="D21" s="74">
        <f>D24+D22</f>
        <v>5946.753</v>
      </c>
      <c r="G21" s="81"/>
    </row>
    <row r="22" spans="1:7" s="75" customFormat="1" ht="31.5">
      <c r="A22" s="2" t="s">
        <v>770</v>
      </c>
      <c r="B22" s="5" t="s">
        <v>771</v>
      </c>
      <c r="C22" s="5"/>
      <c r="D22" s="74">
        <f>D23</f>
        <v>4846.248</v>
      </c>
      <c r="G22" s="81"/>
    </row>
    <row r="23" spans="1:7" s="75" customFormat="1" ht="31.5">
      <c r="A23" s="2" t="s">
        <v>555</v>
      </c>
      <c r="B23" s="5" t="s">
        <v>771</v>
      </c>
      <c r="C23" s="5" t="s">
        <v>556</v>
      </c>
      <c r="D23" s="74">
        <v>4846.248</v>
      </c>
      <c r="G23" s="81"/>
    </row>
    <row r="24" spans="1:7" s="75" customFormat="1" ht="47.25">
      <c r="A24" s="2" t="s">
        <v>772</v>
      </c>
      <c r="B24" s="5" t="s">
        <v>773</v>
      </c>
      <c r="C24" s="5"/>
      <c r="D24" s="74">
        <f>D25</f>
        <v>1100.505</v>
      </c>
      <c r="G24" s="81"/>
    </row>
    <row r="25" spans="1:7" s="75" customFormat="1" ht="31.5">
      <c r="A25" s="2" t="s">
        <v>555</v>
      </c>
      <c r="B25" s="5" t="s">
        <v>773</v>
      </c>
      <c r="C25" s="5" t="s">
        <v>556</v>
      </c>
      <c r="D25" s="74">
        <v>1100.505</v>
      </c>
      <c r="G25" s="81"/>
    </row>
    <row r="26" spans="1:7" s="75" customFormat="1" ht="15.75">
      <c r="A26" s="2" t="s">
        <v>774</v>
      </c>
      <c r="B26" s="5" t="s">
        <v>775</v>
      </c>
      <c r="C26" s="5"/>
      <c r="D26" s="74">
        <f>D27</f>
        <v>600.99</v>
      </c>
      <c r="G26" s="81"/>
    </row>
    <row r="27" spans="1:7" s="75" customFormat="1" ht="31.5">
      <c r="A27" s="2" t="s">
        <v>93</v>
      </c>
      <c r="B27" s="5" t="s">
        <v>776</v>
      </c>
      <c r="C27" s="5"/>
      <c r="D27" s="74">
        <f>D28</f>
        <v>600.99</v>
      </c>
      <c r="G27" s="81"/>
    </row>
    <row r="28" spans="1:7" s="75" customFormat="1" ht="31.5">
      <c r="A28" s="2" t="s">
        <v>555</v>
      </c>
      <c r="B28" s="5" t="s">
        <v>776</v>
      </c>
      <c r="C28" s="5" t="s">
        <v>556</v>
      </c>
      <c r="D28" s="74">
        <v>600.99</v>
      </c>
      <c r="G28" s="81"/>
    </row>
    <row r="29" spans="1:7" s="75" customFormat="1" ht="15.75">
      <c r="A29" s="2" t="s">
        <v>777</v>
      </c>
      <c r="B29" s="5" t="s">
        <v>778</v>
      </c>
      <c r="C29" s="5"/>
      <c r="D29" s="74">
        <f>D30</f>
        <v>2102.153</v>
      </c>
      <c r="G29" s="81"/>
    </row>
    <row r="30" spans="1:7" s="75" customFormat="1" ht="47.25">
      <c r="A30" s="2" t="s">
        <v>779</v>
      </c>
      <c r="B30" s="5" t="s">
        <v>780</v>
      </c>
      <c r="C30" s="5"/>
      <c r="D30" s="74">
        <f>D31</f>
        <v>2102.153</v>
      </c>
      <c r="G30" s="81"/>
    </row>
    <row r="31" spans="1:7" s="75" customFormat="1" ht="31.5">
      <c r="A31" s="2" t="s">
        <v>555</v>
      </c>
      <c r="B31" s="5" t="s">
        <v>780</v>
      </c>
      <c r="C31" s="5" t="s">
        <v>556</v>
      </c>
      <c r="D31" s="74">
        <v>2102.153</v>
      </c>
      <c r="G31" s="81"/>
    </row>
    <row r="32" spans="1:4" s="75" customFormat="1" ht="31.5">
      <c r="A32" s="4" t="s">
        <v>208</v>
      </c>
      <c r="B32" s="5" t="s">
        <v>79</v>
      </c>
      <c r="C32" s="5"/>
      <c r="D32" s="74">
        <f>D35+D37+D39+D33+D43+D41+D45+D47+D49</f>
        <v>394346.53400000004</v>
      </c>
    </row>
    <row r="33" spans="1:4" s="75" customFormat="1" ht="15.75">
      <c r="A33" s="4" t="s">
        <v>458</v>
      </c>
      <c r="B33" s="5" t="s">
        <v>212</v>
      </c>
      <c r="C33" s="5"/>
      <c r="D33" s="74">
        <f>D34</f>
        <v>115560.675</v>
      </c>
    </row>
    <row r="34" spans="1:4" s="75" customFormat="1" ht="31.5">
      <c r="A34" s="4" t="s">
        <v>555</v>
      </c>
      <c r="B34" s="5" t="s">
        <v>212</v>
      </c>
      <c r="C34" s="5" t="s">
        <v>556</v>
      </c>
      <c r="D34" s="74">
        <v>115560.675</v>
      </c>
    </row>
    <row r="35" spans="1:4" ht="181.5" customHeight="1">
      <c r="A35" s="4" t="s">
        <v>593</v>
      </c>
      <c r="B35" s="5" t="s">
        <v>209</v>
      </c>
      <c r="C35" s="5"/>
      <c r="D35" s="74">
        <f>D36</f>
        <v>195303.7</v>
      </c>
    </row>
    <row r="36" spans="1:4" ht="31.5">
      <c r="A36" s="4" t="s">
        <v>555</v>
      </c>
      <c r="B36" s="5" t="s">
        <v>209</v>
      </c>
      <c r="C36" s="5" t="s">
        <v>556</v>
      </c>
      <c r="D36" s="74">
        <v>195303.7</v>
      </c>
    </row>
    <row r="37" spans="1:4" ht="181.5" customHeight="1">
      <c r="A37" s="4" t="s">
        <v>7</v>
      </c>
      <c r="B37" s="5" t="s">
        <v>210</v>
      </c>
      <c r="C37" s="5"/>
      <c r="D37" s="74">
        <v>2650</v>
      </c>
    </row>
    <row r="38" spans="1:4" ht="31.5">
      <c r="A38" s="4" t="s">
        <v>555</v>
      </c>
      <c r="B38" s="5" t="s">
        <v>210</v>
      </c>
      <c r="C38" s="5" t="s">
        <v>556</v>
      </c>
      <c r="D38" s="74">
        <v>2650</v>
      </c>
    </row>
    <row r="39" spans="1:4" ht="197.25" customHeight="1">
      <c r="A39" s="4" t="s">
        <v>594</v>
      </c>
      <c r="B39" s="5" t="s">
        <v>211</v>
      </c>
      <c r="C39" s="5"/>
      <c r="D39" s="74">
        <f>D40</f>
        <v>71777.2</v>
      </c>
    </row>
    <row r="40" spans="1:4" ht="31.5">
      <c r="A40" s="4" t="s">
        <v>555</v>
      </c>
      <c r="B40" s="5" t="s">
        <v>211</v>
      </c>
      <c r="C40" s="5" t="s">
        <v>556</v>
      </c>
      <c r="D40" s="74">
        <v>71777.2</v>
      </c>
    </row>
    <row r="41" spans="1:4" ht="35.25" customHeight="1">
      <c r="A41" s="2" t="s">
        <v>612</v>
      </c>
      <c r="B41" s="5" t="s">
        <v>728</v>
      </c>
      <c r="C41" s="5"/>
      <c r="D41" s="74">
        <f>D42</f>
        <v>478.5</v>
      </c>
    </row>
    <row r="42" spans="1:4" ht="31.5">
      <c r="A42" s="2" t="s">
        <v>555</v>
      </c>
      <c r="B42" s="5" t="s">
        <v>728</v>
      </c>
      <c r="C42" s="5" t="s">
        <v>556</v>
      </c>
      <c r="D42" s="74">
        <v>478.5</v>
      </c>
    </row>
    <row r="43" spans="1:4" ht="31.5">
      <c r="A43" s="2" t="s">
        <v>715</v>
      </c>
      <c r="B43" s="5" t="s">
        <v>729</v>
      </c>
      <c r="C43" s="5"/>
      <c r="D43" s="74">
        <f>D44</f>
        <v>5157.83</v>
      </c>
    </row>
    <row r="44" spans="1:4" ht="31.5">
      <c r="A44" s="2" t="s">
        <v>555</v>
      </c>
      <c r="B44" s="5" t="s">
        <v>729</v>
      </c>
      <c r="C44" s="5" t="s">
        <v>556</v>
      </c>
      <c r="D44" s="74">
        <v>5157.83</v>
      </c>
    </row>
    <row r="45" spans="1:4" ht="31.5">
      <c r="A45" s="2" t="s">
        <v>717</v>
      </c>
      <c r="B45" s="5" t="s">
        <v>730</v>
      </c>
      <c r="C45" s="5"/>
      <c r="D45" s="74">
        <f>D46</f>
        <v>216.63</v>
      </c>
    </row>
    <row r="46" spans="1:4" ht="31.5">
      <c r="A46" s="2" t="s">
        <v>555</v>
      </c>
      <c r="B46" s="5" t="s">
        <v>730</v>
      </c>
      <c r="C46" s="5" t="s">
        <v>556</v>
      </c>
      <c r="D46" s="74">
        <v>216.63</v>
      </c>
    </row>
    <row r="47" spans="1:4" ht="31.5">
      <c r="A47" s="2" t="s">
        <v>719</v>
      </c>
      <c r="B47" s="5" t="s">
        <v>731</v>
      </c>
      <c r="C47" s="5"/>
      <c r="D47" s="74">
        <f>D48</f>
        <v>216.63</v>
      </c>
    </row>
    <row r="48" spans="1:4" ht="31.5">
      <c r="A48" s="2" t="s">
        <v>555</v>
      </c>
      <c r="B48" s="5" t="s">
        <v>731</v>
      </c>
      <c r="C48" s="5" t="s">
        <v>556</v>
      </c>
      <c r="D48" s="74">
        <v>216.63</v>
      </c>
    </row>
    <row r="49" spans="1:4" ht="15.75">
      <c r="A49" s="2" t="s">
        <v>841</v>
      </c>
      <c r="B49" s="5" t="s">
        <v>842</v>
      </c>
      <c r="C49" s="5"/>
      <c r="D49" s="74">
        <f>D50</f>
        <v>2985.369</v>
      </c>
    </row>
    <row r="50" spans="1:4" ht="31.5">
      <c r="A50" s="2" t="s">
        <v>555</v>
      </c>
      <c r="B50" s="5" t="s">
        <v>842</v>
      </c>
      <c r="C50" s="5" t="s">
        <v>556</v>
      </c>
      <c r="D50" s="74">
        <v>2985.369</v>
      </c>
    </row>
    <row r="51" spans="1:4" s="75" customFormat="1" ht="31.5">
      <c r="A51" s="4" t="s">
        <v>87</v>
      </c>
      <c r="B51" s="5" t="s">
        <v>213</v>
      </c>
      <c r="C51" s="5"/>
      <c r="D51" s="74">
        <f>D54+D56+D58+D52+D60+D62</f>
        <v>564558.829</v>
      </c>
    </row>
    <row r="52" spans="1:4" s="75" customFormat="1" ht="31.5">
      <c r="A52" s="4" t="s">
        <v>557</v>
      </c>
      <c r="B52" s="5" t="s">
        <v>217</v>
      </c>
      <c r="C52" s="5"/>
      <c r="D52" s="74">
        <f>D53</f>
        <v>170080.53</v>
      </c>
    </row>
    <row r="53" spans="1:6" s="75" customFormat="1" ht="31.5">
      <c r="A53" s="4" t="s">
        <v>555</v>
      </c>
      <c r="B53" s="5" t="s">
        <v>217</v>
      </c>
      <c r="C53" s="5" t="s">
        <v>556</v>
      </c>
      <c r="D53" s="74">
        <v>170080.53</v>
      </c>
      <c r="F53" s="82"/>
    </row>
    <row r="54" spans="1:4" ht="151.5" customHeight="1">
      <c r="A54" s="4" t="s">
        <v>595</v>
      </c>
      <c r="B54" s="5" t="s">
        <v>214</v>
      </c>
      <c r="C54" s="5"/>
      <c r="D54" s="74">
        <f>D55</f>
        <v>340516.1</v>
      </c>
    </row>
    <row r="55" spans="1:4" ht="31.5">
      <c r="A55" s="4" t="s">
        <v>555</v>
      </c>
      <c r="B55" s="5" t="s">
        <v>214</v>
      </c>
      <c r="C55" s="5" t="s">
        <v>556</v>
      </c>
      <c r="D55" s="74">
        <v>340516.1</v>
      </c>
    </row>
    <row r="56" spans="1:4" ht="161.25" customHeight="1">
      <c r="A56" s="4" t="s">
        <v>596</v>
      </c>
      <c r="B56" s="5" t="s">
        <v>215</v>
      </c>
      <c r="C56" s="5"/>
      <c r="D56" s="74">
        <f>D57</f>
        <v>12201.6</v>
      </c>
    </row>
    <row r="57" spans="1:4" ht="31.5">
      <c r="A57" s="4" t="s">
        <v>555</v>
      </c>
      <c r="B57" s="5" t="s">
        <v>215</v>
      </c>
      <c r="C57" s="5" t="s">
        <v>556</v>
      </c>
      <c r="D57" s="74">
        <v>12201.6</v>
      </c>
    </row>
    <row r="58" spans="1:4" ht="182.25" customHeight="1">
      <c r="A58" s="4" t="s">
        <v>597</v>
      </c>
      <c r="B58" s="5" t="s">
        <v>216</v>
      </c>
      <c r="C58" s="5"/>
      <c r="D58" s="74">
        <f>D59</f>
        <v>36508</v>
      </c>
    </row>
    <row r="59" spans="1:4" ht="31.5">
      <c r="A59" s="4" t="s">
        <v>555</v>
      </c>
      <c r="B59" s="5" t="s">
        <v>216</v>
      </c>
      <c r="C59" s="5" t="s">
        <v>556</v>
      </c>
      <c r="D59" s="74">
        <v>36508</v>
      </c>
    </row>
    <row r="60" spans="1:4" ht="35.25" customHeight="1">
      <c r="A60" s="2" t="s">
        <v>612</v>
      </c>
      <c r="B60" s="5" t="s">
        <v>732</v>
      </c>
      <c r="C60" s="5"/>
      <c r="D60" s="74">
        <f>D61</f>
        <v>1031.5</v>
      </c>
    </row>
    <row r="61" spans="1:4" ht="35.25" customHeight="1">
      <c r="A61" s="2" t="s">
        <v>555</v>
      </c>
      <c r="B61" s="5" t="s">
        <v>732</v>
      </c>
      <c r="C61" s="5" t="s">
        <v>556</v>
      </c>
      <c r="D61" s="74">
        <v>1031.5</v>
      </c>
    </row>
    <row r="62" spans="1:4" ht="19.5" customHeight="1">
      <c r="A62" s="2" t="s">
        <v>841</v>
      </c>
      <c r="B62" s="5" t="s">
        <v>843</v>
      </c>
      <c r="C62" s="5"/>
      <c r="D62" s="74">
        <f>D63</f>
        <v>4221.099</v>
      </c>
    </row>
    <row r="63" spans="1:4" ht="35.25" customHeight="1">
      <c r="A63" s="2" t="s">
        <v>555</v>
      </c>
      <c r="B63" s="5" t="s">
        <v>843</v>
      </c>
      <c r="C63" s="5" t="s">
        <v>556</v>
      </c>
      <c r="D63" s="74">
        <v>4221.099</v>
      </c>
    </row>
    <row r="64" spans="1:4" s="75" customFormat="1" ht="31.5">
      <c r="A64" s="4" t="s">
        <v>218</v>
      </c>
      <c r="B64" s="5" t="s">
        <v>219</v>
      </c>
      <c r="C64" s="5"/>
      <c r="D64" s="74">
        <f>D65+D69+D67+D71</f>
        <v>65876.3</v>
      </c>
    </row>
    <row r="65" spans="1:4" ht="15.75">
      <c r="A65" s="4" t="s">
        <v>205</v>
      </c>
      <c r="B65" s="5" t="s">
        <v>220</v>
      </c>
      <c r="C65" s="5"/>
      <c r="D65" s="74">
        <f>D66</f>
        <v>53343.421</v>
      </c>
    </row>
    <row r="66" spans="1:4" ht="31.5">
      <c r="A66" s="4" t="s">
        <v>555</v>
      </c>
      <c r="B66" s="5" t="s">
        <v>220</v>
      </c>
      <c r="C66" s="5" t="s">
        <v>556</v>
      </c>
      <c r="D66" s="74">
        <v>53343.421</v>
      </c>
    </row>
    <row r="67" spans="1:4" ht="31.5">
      <c r="A67" s="2" t="s">
        <v>612</v>
      </c>
      <c r="B67" s="5" t="s">
        <v>733</v>
      </c>
      <c r="C67" s="5"/>
      <c r="D67" s="74">
        <f>D68</f>
        <v>160</v>
      </c>
    </row>
    <row r="68" spans="1:4" ht="31.5">
      <c r="A68" s="2" t="s">
        <v>555</v>
      </c>
      <c r="B68" s="5" t="s">
        <v>733</v>
      </c>
      <c r="C68" s="5" t="s">
        <v>556</v>
      </c>
      <c r="D68" s="74">
        <v>160</v>
      </c>
    </row>
    <row r="69" spans="1:4" ht="47.25">
      <c r="A69" s="2" t="s">
        <v>642</v>
      </c>
      <c r="B69" s="5" t="s">
        <v>48</v>
      </c>
      <c r="C69" s="5"/>
      <c r="D69" s="74">
        <f>D70</f>
        <v>11741.3</v>
      </c>
    </row>
    <row r="70" spans="1:4" ht="31.5">
      <c r="A70" s="4" t="s">
        <v>555</v>
      </c>
      <c r="B70" s="5" t="s">
        <v>48</v>
      </c>
      <c r="C70" s="5" t="s">
        <v>556</v>
      </c>
      <c r="D70" s="74">
        <v>11741.3</v>
      </c>
    </row>
    <row r="71" spans="1:4" ht="15.75">
      <c r="A71" s="2" t="s">
        <v>841</v>
      </c>
      <c r="B71" s="5" t="s">
        <v>844</v>
      </c>
      <c r="C71" s="5"/>
      <c r="D71" s="74">
        <f>D72</f>
        <v>631.579</v>
      </c>
    </row>
    <row r="72" spans="1:4" ht="31.5">
      <c r="A72" s="2" t="s">
        <v>555</v>
      </c>
      <c r="B72" s="5" t="s">
        <v>844</v>
      </c>
      <c r="C72" s="5" t="s">
        <v>556</v>
      </c>
      <c r="D72" s="74">
        <v>631.579</v>
      </c>
    </row>
    <row r="73" spans="1:4" ht="31.5">
      <c r="A73" s="4" t="s">
        <v>351</v>
      </c>
      <c r="B73" s="5" t="s">
        <v>222</v>
      </c>
      <c r="C73" s="5"/>
      <c r="D73" s="74">
        <f>D74+D81+D79+D77</f>
        <v>25005.3</v>
      </c>
    </row>
    <row r="74" spans="1:4" ht="15.75">
      <c r="A74" s="4" t="s">
        <v>498</v>
      </c>
      <c r="B74" s="5" t="s">
        <v>68</v>
      </c>
      <c r="C74" s="5"/>
      <c r="D74" s="74">
        <f>D75+D76</f>
        <v>2000</v>
      </c>
    </row>
    <row r="75" spans="1:4" ht="31.5">
      <c r="A75" s="4" t="s">
        <v>576</v>
      </c>
      <c r="B75" s="5" t="s">
        <v>68</v>
      </c>
      <c r="C75" s="5" t="s">
        <v>549</v>
      </c>
      <c r="D75" s="74">
        <v>441</v>
      </c>
    </row>
    <row r="76" spans="1:4" ht="31.5">
      <c r="A76" s="4" t="s">
        <v>555</v>
      </c>
      <c r="B76" s="5" t="s">
        <v>68</v>
      </c>
      <c r="C76" s="5" t="s">
        <v>556</v>
      </c>
      <c r="D76" s="74">
        <v>1559</v>
      </c>
    </row>
    <row r="77" spans="1:4" ht="15.75">
      <c r="A77" s="2" t="s">
        <v>734</v>
      </c>
      <c r="B77" s="5" t="s">
        <v>735</v>
      </c>
      <c r="C77" s="5"/>
      <c r="D77" s="74">
        <f>D78</f>
        <v>3318.4</v>
      </c>
    </row>
    <row r="78" spans="1:4" ht="31.5">
      <c r="A78" s="2" t="s">
        <v>555</v>
      </c>
      <c r="B78" s="5" t="s">
        <v>735</v>
      </c>
      <c r="C78" s="5" t="s">
        <v>556</v>
      </c>
      <c r="D78" s="74">
        <v>3318.4</v>
      </c>
    </row>
    <row r="79" spans="1:4" ht="31.5">
      <c r="A79" s="4" t="s">
        <v>602</v>
      </c>
      <c r="B79" s="5" t="s">
        <v>70</v>
      </c>
      <c r="C79" s="5"/>
      <c r="D79" s="74">
        <f>D80</f>
        <v>2328.1</v>
      </c>
    </row>
    <row r="80" spans="1:4" ht="15.75">
      <c r="A80" s="4" t="s">
        <v>560</v>
      </c>
      <c r="B80" s="5" t="s">
        <v>70</v>
      </c>
      <c r="C80" s="5" t="s">
        <v>559</v>
      </c>
      <c r="D80" s="74">
        <v>2328.1</v>
      </c>
    </row>
    <row r="81" spans="1:4" ht="47.25">
      <c r="A81" s="4" t="s">
        <v>598</v>
      </c>
      <c r="B81" s="5" t="s">
        <v>69</v>
      </c>
      <c r="C81" s="5"/>
      <c r="D81" s="74">
        <f>D82+D83</f>
        <v>17358.8</v>
      </c>
    </row>
    <row r="82" spans="1:4" ht="15.75">
      <c r="A82" s="4" t="s">
        <v>560</v>
      </c>
      <c r="B82" s="5" t="s">
        <v>69</v>
      </c>
      <c r="C82" s="5" t="s">
        <v>559</v>
      </c>
      <c r="D82" s="74">
        <v>11520.934</v>
      </c>
    </row>
    <row r="83" spans="1:4" ht="31.5">
      <c r="A83" s="4" t="s">
        <v>555</v>
      </c>
      <c r="B83" s="5" t="s">
        <v>69</v>
      </c>
      <c r="C83" s="5" t="s">
        <v>556</v>
      </c>
      <c r="D83" s="74">
        <v>5837.866</v>
      </c>
    </row>
    <row r="84" spans="1:4" ht="31.5">
      <c r="A84" s="4" t="s">
        <v>88</v>
      </c>
      <c r="B84" s="5" t="s">
        <v>224</v>
      </c>
      <c r="C84" s="5"/>
      <c r="D84" s="74">
        <f>D85</f>
        <v>2495</v>
      </c>
    </row>
    <row r="85" spans="1:4" ht="15.75">
      <c r="A85" s="4" t="s">
        <v>206</v>
      </c>
      <c r="B85" s="5" t="s">
        <v>71</v>
      </c>
      <c r="C85" s="5"/>
      <c r="D85" s="74">
        <f>D86+D87+D88</f>
        <v>2495</v>
      </c>
    </row>
    <row r="86" spans="1:4" ht="47.25">
      <c r="A86" s="4" t="s">
        <v>547</v>
      </c>
      <c r="B86" s="5" t="s">
        <v>71</v>
      </c>
      <c r="C86" s="5" t="s">
        <v>548</v>
      </c>
      <c r="D86" s="74">
        <v>1250</v>
      </c>
    </row>
    <row r="87" spans="1:4" ht="31.5">
      <c r="A87" s="4" t="s">
        <v>576</v>
      </c>
      <c r="B87" s="5" t="s">
        <v>71</v>
      </c>
      <c r="C87" s="5" t="s">
        <v>549</v>
      </c>
      <c r="D87" s="74">
        <v>980</v>
      </c>
    </row>
    <row r="88" spans="1:4" ht="31.5">
      <c r="A88" s="4" t="s">
        <v>555</v>
      </c>
      <c r="B88" s="5" t="s">
        <v>71</v>
      </c>
      <c r="C88" s="5" t="s">
        <v>556</v>
      </c>
      <c r="D88" s="74">
        <v>265</v>
      </c>
    </row>
    <row r="89" spans="1:4" ht="31.5">
      <c r="A89" s="4" t="s">
        <v>228</v>
      </c>
      <c r="B89" s="5" t="s">
        <v>226</v>
      </c>
      <c r="C89" s="5"/>
      <c r="D89" s="74">
        <f>D92+D90</f>
        <v>34112.5</v>
      </c>
    </row>
    <row r="90" spans="1:4" ht="15.75">
      <c r="A90" s="2" t="s">
        <v>877</v>
      </c>
      <c r="B90" s="5" t="s">
        <v>878</v>
      </c>
      <c r="C90" s="5"/>
      <c r="D90" s="74">
        <f>D91</f>
        <v>52.5</v>
      </c>
    </row>
    <row r="91" spans="1:4" ht="31.5">
      <c r="A91" s="2" t="s">
        <v>576</v>
      </c>
      <c r="B91" s="5" t="s">
        <v>878</v>
      </c>
      <c r="C91" s="5" t="s">
        <v>549</v>
      </c>
      <c r="D91" s="74">
        <v>52.5</v>
      </c>
    </row>
    <row r="92" spans="1:4" ht="47.25">
      <c r="A92" s="4" t="s">
        <v>496</v>
      </c>
      <c r="B92" s="5" t="s">
        <v>72</v>
      </c>
      <c r="C92" s="5"/>
      <c r="D92" s="74">
        <f>D93+D94+D95</f>
        <v>34060</v>
      </c>
    </row>
    <row r="93" spans="1:4" ht="47.25">
      <c r="A93" s="4" t="s">
        <v>547</v>
      </c>
      <c r="B93" s="5" t="s">
        <v>72</v>
      </c>
      <c r="C93" s="5" t="s">
        <v>548</v>
      </c>
      <c r="D93" s="74">
        <v>28564.639</v>
      </c>
    </row>
    <row r="94" spans="1:4" ht="31.5">
      <c r="A94" s="4" t="s">
        <v>576</v>
      </c>
      <c r="B94" s="5" t="s">
        <v>72</v>
      </c>
      <c r="C94" s="5" t="s">
        <v>549</v>
      </c>
      <c r="D94" s="74">
        <v>4883.361</v>
      </c>
    </row>
    <row r="95" spans="1:4" ht="15.75">
      <c r="A95" s="4" t="s">
        <v>550</v>
      </c>
      <c r="B95" s="5" t="s">
        <v>72</v>
      </c>
      <c r="C95" s="5" t="s">
        <v>551</v>
      </c>
      <c r="D95" s="74">
        <v>612</v>
      </c>
    </row>
    <row r="96" spans="1:4" ht="47.25">
      <c r="A96" s="4" t="s">
        <v>89</v>
      </c>
      <c r="B96" s="5" t="s">
        <v>227</v>
      </c>
      <c r="C96" s="5"/>
      <c r="D96" s="74">
        <f>D97+D99+D101+D105+D107+D103+D111+D109</f>
        <v>59339.73900000001</v>
      </c>
    </row>
    <row r="97" spans="1:4" ht="15.75">
      <c r="A97" s="4" t="s">
        <v>203</v>
      </c>
      <c r="B97" s="5" t="s">
        <v>377</v>
      </c>
      <c r="C97" s="5"/>
      <c r="D97" s="74">
        <f>D98</f>
        <v>1341</v>
      </c>
    </row>
    <row r="98" spans="1:4" ht="31.5">
      <c r="A98" s="4" t="s">
        <v>555</v>
      </c>
      <c r="B98" s="5" t="s">
        <v>377</v>
      </c>
      <c r="C98" s="5" t="s">
        <v>556</v>
      </c>
      <c r="D98" s="74">
        <v>1341</v>
      </c>
    </row>
    <row r="99" spans="1:4" ht="31.5">
      <c r="A99" s="4" t="s">
        <v>204</v>
      </c>
      <c r="B99" s="5" t="s">
        <v>378</v>
      </c>
      <c r="C99" s="5"/>
      <c r="D99" s="74">
        <f>D100</f>
        <v>11353</v>
      </c>
    </row>
    <row r="100" spans="1:4" ht="31.5">
      <c r="A100" s="4" t="s">
        <v>555</v>
      </c>
      <c r="B100" s="5" t="s">
        <v>378</v>
      </c>
      <c r="C100" s="5" t="s">
        <v>556</v>
      </c>
      <c r="D100" s="74">
        <v>11353</v>
      </c>
    </row>
    <row r="101" spans="1:4" ht="78.75">
      <c r="A101" s="4" t="s">
        <v>309</v>
      </c>
      <c r="B101" s="5" t="s">
        <v>73</v>
      </c>
      <c r="C101" s="80"/>
      <c r="D101" s="74">
        <f>D102</f>
        <v>21763</v>
      </c>
    </row>
    <row r="102" spans="1:4" ht="31.5">
      <c r="A102" s="4" t="s">
        <v>555</v>
      </c>
      <c r="B102" s="5" t="s">
        <v>73</v>
      </c>
      <c r="C102" s="5" t="s">
        <v>556</v>
      </c>
      <c r="D102" s="74">
        <v>21763</v>
      </c>
    </row>
    <row r="103" spans="1:4" ht="149.25" customHeight="1">
      <c r="A103" s="4" t="s">
        <v>310</v>
      </c>
      <c r="B103" s="5" t="s">
        <v>76</v>
      </c>
      <c r="C103" s="5"/>
      <c r="D103" s="74">
        <f>D104</f>
        <v>280.8</v>
      </c>
    </row>
    <row r="104" spans="1:4" s="22" customFormat="1" ht="20.25" customHeight="1">
      <c r="A104" s="2" t="s">
        <v>560</v>
      </c>
      <c r="B104" s="83" t="s">
        <v>76</v>
      </c>
      <c r="C104" s="83" t="s">
        <v>559</v>
      </c>
      <c r="D104" s="84">
        <v>280.8</v>
      </c>
    </row>
    <row r="105" spans="1:4" ht="47.25">
      <c r="A105" s="4" t="s">
        <v>599</v>
      </c>
      <c r="B105" s="5" t="s">
        <v>74</v>
      </c>
      <c r="C105" s="5"/>
      <c r="D105" s="74">
        <f>D106</f>
        <v>11233.4</v>
      </c>
    </row>
    <row r="106" spans="1:4" ht="31.5">
      <c r="A106" s="4" t="s">
        <v>555</v>
      </c>
      <c r="B106" s="5" t="s">
        <v>74</v>
      </c>
      <c r="C106" s="5" t="s">
        <v>556</v>
      </c>
      <c r="D106" s="74">
        <v>11233.4</v>
      </c>
    </row>
    <row r="107" spans="1:4" ht="63">
      <c r="A107" s="4" t="s">
        <v>600</v>
      </c>
      <c r="B107" s="5" t="s">
        <v>75</v>
      </c>
      <c r="C107" s="5"/>
      <c r="D107" s="74">
        <f>D108</f>
        <v>3399.8</v>
      </c>
    </row>
    <row r="108" spans="1:4" ht="31.5">
      <c r="A108" s="4" t="s">
        <v>555</v>
      </c>
      <c r="B108" s="5" t="s">
        <v>75</v>
      </c>
      <c r="C108" s="5" t="s">
        <v>559</v>
      </c>
      <c r="D108" s="74">
        <v>3399.8</v>
      </c>
    </row>
    <row r="109" spans="1:4" ht="63">
      <c r="A109" s="2" t="s">
        <v>900</v>
      </c>
      <c r="B109" s="5" t="s">
        <v>901</v>
      </c>
      <c r="C109" s="5"/>
      <c r="D109" s="74">
        <f>D110</f>
        <v>642.639</v>
      </c>
    </row>
    <row r="110" spans="1:4" ht="31.5">
      <c r="A110" s="2" t="s">
        <v>555</v>
      </c>
      <c r="B110" s="5" t="s">
        <v>901</v>
      </c>
      <c r="C110" s="5" t="s">
        <v>556</v>
      </c>
      <c r="D110" s="74">
        <v>642.639</v>
      </c>
    </row>
    <row r="111" spans="1:4" ht="40.5" customHeight="1">
      <c r="A111" s="4" t="s">
        <v>47</v>
      </c>
      <c r="B111" s="5" t="s">
        <v>44</v>
      </c>
      <c r="C111" s="5"/>
      <c r="D111" s="74">
        <f>D112</f>
        <v>9326.1</v>
      </c>
    </row>
    <row r="112" spans="1:4" ht="31.5">
      <c r="A112" s="4" t="s">
        <v>555</v>
      </c>
      <c r="B112" s="5" t="s">
        <v>44</v>
      </c>
      <c r="C112" s="5" t="s">
        <v>556</v>
      </c>
      <c r="D112" s="74">
        <v>9326.1</v>
      </c>
    </row>
    <row r="113" spans="1:4" ht="47.25">
      <c r="A113" s="4" t="s">
        <v>90</v>
      </c>
      <c r="B113" s="5" t="s">
        <v>229</v>
      </c>
      <c r="C113" s="5"/>
      <c r="D113" s="74">
        <f>D116+D118+D114</f>
        <v>41213.267</v>
      </c>
    </row>
    <row r="114" spans="1:4" ht="31.5">
      <c r="A114" s="4" t="s">
        <v>95</v>
      </c>
      <c r="B114" s="5" t="s">
        <v>77</v>
      </c>
      <c r="C114" s="5"/>
      <c r="D114" s="74">
        <f>D115</f>
        <v>761.767</v>
      </c>
    </row>
    <row r="115" spans="1:4" ht="15.75">
      <c r="A115" s="4" t="s">
        <v>560</v>
      </c>
      <c r="B115" s="5" t="s">
        <v>77</v>
      </c>
      <c r="C115" s="5" t="s">
        <v>559</v>
      </c>
      <c r="D115" s="74">
        <v>761.767</v>
      </c>
    </row>
    <row r="116" spans="1:4" ht="31.5">
      <c r="A116" s="4" t="s">
        <v>580</v>
      </c>
      <c r="B116" s="5" t="s">
        <v>81</v>
      </c>
      <c r="C116" s="5"/>
      <c r="D116" s="74">
        <f>D117</f>
        <v>144</v>
      </c>
    </row>
    <row r="117" spans="1:4" ht="31.5">
      <c r="A117" s="4" t="s">
        <v>576</v>
      </c>
      <c r="B117" s="5" t="s">
        <v>81</v>
      </c>
      <c r="C117" s="5" t="s">
        <v>549</v>
      </c>
      <c r="D117" s="74">
        <v>144</v>
      </c>
    </row>
    <row r="118" spans="1:4" ht="173.25">
      <c r="A118" s="4" t="s">
        <v>311</v>
      </c>
      <c r="B118" s="5" t="s">
        <v>385</v>
      </c>
      <c r="C118" s="80"/>
      <c r="D118" s="74">
        <f>D119</f>
        <v>40307.5</v>
      </c>
    </row>
    <row r="119" spans="1:4" ht="15.75">
      <c r="A119" s="4" t="s">
        <v>560</v>
      </c>
      <c r="B119" s="5" t="s">
        <v>385</v>
      </c>
      <c r="C119" s="5" t="s">
        <v>559</v>
      </c>
      <c r="D119" s="74">
        <v>40307.5</v>
      </c>
    </row>
    <row r="120" spans="1:4" ht="31.5">
      <c r="A120" s="2" t="s">
        <v>896</v>
      </c>
      <c r="B120" s="5" t="s">
        <v>897</v>
      </c>
      <c r="C120" s="5"/>
      <c r="D120" s="74">
        <f>D121</f>
        <v>3114</v>
      </c>
    </row>
    <row r="121" spans="1:4" ht="15.75">
      <c r="A121" s="2" t="s">
        <v>205</v>
      </c>
      <c r="B121" s="5" t="s">
        <v>898</v>
      </c>
      <c r="C121" s="5"/>
      <c r="D121" s="74">
        <f>D122</f>
        <v>3114</v>
      </c>
    </row>
    <row r="122" spans="1:4" ht="31.5">
      <c r="A122" s="2" t="s">
        <v>555</v>
      </c>
      <c r="B122" s="5" t="s">
        <v>898</v>
      </c>
      <c r="C122" s="5" t="s">
        <v>556</v>
      </c>
      <c r="D122" s="74">
        <v>3114</v>
      </c>
    </row>
    <row r="123" spans="1:4" s="75" customFormat="1" ht="47.25">
      <c r="A123" s="85" t="s">
        <v>119</v>
      </c>
      <c r="B123" s="3" t="s">
        <v>230</v>
      </c>
      <c r="C123" s="3"/>
      <c r="D123" s="8">
        <f>D124+D129+D134</f>
        <v>90508.3</v>
      </c>
    </row>
    <row r="124" spans="1:4" s="75" customFormat="1" ht="63">
      <c r="A124" s="4" t="s">
        <v>578</v>
      </c>
      <c r="B124" s="5" t="s">
        <v>232</v>
      </c>
      <c r="C124" s="5"/>
      <c r="D124" s="74">
        <f>D125</f>
        <v>19551</v>
      </c>
    </row>
    <row r="125" spans="1:4" ht="15.75">
      <c r="A125" s="4" t="s">
        <v>577</v>
      </c>
      <c r="B125" s="5" t="s">
        <v>380</v>
      </c>
      <c r="C125" s="5"/>
      <c r="D125" s="74">
        <f>D126+D127+D128</f>
        <v>19551</v>
      </c>
    </row>
    <row r="126" spans="1:4" ht="47.25">
      <c r="A126" s="4" t="s">
        <v>547</v>
      </c>
      <c r="B126" s="5" t="s">
        <v>380</v>
      </c>
      <c r="C126" s="5" t="s">
        <v>548</v>
      </c>
      <c r="D126" s="74">
        <v>17558</v>
      </c>
    </row>
    <row r="127" spans="1:4" ht="31.5">
      <c r="A127" s="4" t="s">
        <v>576</v>
      </c>
      <c r="B127" s="5" t="s">
        <v>380</v>
      </c>
      <c r="C127" s="5" t="s">
        <v>549</v>
      </c>
      <c r="D127" s="74">
        <v>1990</v>
      </c>
    </row>
    <row r="128" spans="1:4" ht="15.75">
      <c r="A128" s="4" t="s">
        <v>550</v>
      </c>
      <c r="B128" s="5" t="s">
        <v>380</v>
      </c>
      <c r="C128" s="5" t="s">
        <v>551</v>
      </c>
      <c r="D128" s="74">
        <v>3</v>
      </c>
    </row>
    <row r="129" spans="1:4" ht="63">
      <c r="A129" s="4" t="s">
        <v>231</v>
      </c>
      <c r="B129" s="5" t="s">
        <v>234</v>
      </c>
      <c r="C129" s="5"/>
      <c r="D129" s="74">
        <f>D130+D132</f>
        <v>58102.3</v>
      </c>
    </row>
    <row r="130" spans="1:4" ht="15.75">
      <c r="A130" s="4" t="s">
        <v>570</v>
      </c>
      <c r="B130" s="5" t="s">
        <v>381</v>
      </c>
      <c r="C130" s="5"/>
      <c r="D130" s="74">
        <f>D131</f>
        <v>55612</v>
      </c>
    </row>
    <row r="131" spans="1:4" ht="15.75">
      <c r="A131" s="4" t="s">
        <v>424</v>
      </c>
      <c r="B131" s="5" t="s">
        <v>381</v>
      </c>
      <c r="C131" s="5" t="s">
        <v>558</v>
      </c>
      <c r="D131" s="74">
        <v>55612</v>
      </c>
    </row>
    <row r="132" spans="1:4" ht="15.75">
      <c r="A132" s="2" t="s">
        <v>904</v>
      </c>
      <c r="B132" s="5" t="s">
        <v>905</v>
      </c>
      <c r="C132" s="5"/>
      <c r="D132" s="74">
        <f>D133</f>
        <v>2490.3</v>
      </c>
    </row>
    <row r="133" spans="1:4" ht="15.75">
      <c r="A133" s="2" t="s">
        <v>424</v>
      </c>
      <c r="B133" s="5" t="s">
        <v>905</v>
      </c>
      <c r="C133" s="5" t="s">
        <v>558</v>
      </c>
      <c r="D133" s="74">
        <v>2490.3</v>
      </c>
    </row>
    <row r="134" spans="1:4" ht="31.5">
      <c r="A134" s="4" t="s">
        <v>233</v>
      </c>
      <c r="B134" s="5" t="s">
        <v>382</v>
      </c>
      <c r="C134" s="5"/>
      <c r="D134" s="74">
        <f>D135</f>
        <v>12855</v>
      </c>
    </row>
    <row r="135" spans="1:4" ht="15.75">
      <c r="A135" s="4" t="s">
        <v>198</v>
      </c>
      <c r="B135" s="5" t="s">
        <v>383</v>
      </c>
      <c r="C135" s="5"/>
      <c r="D135" s="74">
        <f>D136+D137+D138</f>
        <v>12855</v>
      </c>
    </row>
    <row r="136" spans="1:4" ht="47.25">
      <c r="A136" s="4" t="s">
        <v>547</v>
      </c>
      <c r="B136" s="5" t="s">
        <v>383</v>
      </c>
      <c r="C136" s="5" t="s">
        <v>548</v>
      </c>
      <c r="D136" s="74">
        <v>11991</v>
      </c>
    </row>
    <row r="137" spans="1:4" ht="31.5">
      <c r="A137" s="4" t="s">
        <v>576</v>
      </c>
      <c r="B137" s="5" t="s">
        <v>383</v>
      </c>
      <c r="C137" s="5" t="s">
        <v>549</v>
      </c>
      <c r="D137" s="74">
        <v>863</v>
      </c>
    </row>
    <row r="138" spans="1:4" ht="15.75">
      <c r="A138" s="4" t="s">
        <v>550</v>
      </c>
      <c r="B138" s="5" t="s">
        <v>383</v>
      </c>
      <c r="C138" s="5" t="s">
        <v>551</v>
      </c>
      <c r="D138" s="74">
        <v>1</v>
      </c>
    </row>
    <row r="139" spans="1:4" s="75" customFormat="1" ht="47.25">
      <c r="A139" s="85" t="s">
        <v>235</v>
      </c>
      <c r="B139" s="3" t="s">
        <v>236</v>
      </c>
      <c r="C139" s="3"/>
      <c r="D139" s="8">
        <f>D140+D143+D146</f>
        <v>66168.319</v>
      </c>
    </row>
    <row r="140" spans="1:4" ht="31.5">
      <c r="A140" s="4" t="s">
        <v>237</v>
      </c>
      <c r="B140" s="5" t="s">
        <v>238</v>
      </c>
      <c r="C140" s="5"/>
      <c r="D140" s="74">
        <f>D141</f>
        <v>12211</v>
      </c>
    </row>
    <row r="141" spans="1:4" ht="15.75">
      <c r="A141" s="4" t="s">
        <v>561</v>
      </c>
      <c r="B141" s="5" t="s">
        <v>239</v>
      </c>
      <c r="C141" s="5"/>
      <c r="D141" s="74">
        <f>D142</f>
        <v>12211</v>
      </c>
    </row>
    <row r="142" spans="1:4" ht="31.5">
      <c r="A142" s="4" t="s">
        <v>555</v>
      </c>
      <c r="B142" s="5" t="s">
        <v>239</v>
      </c>
      <c r="C142" s="5" t="s">
        <v>556</v>
      </c>
      <c r="D142" s="74">
        <v>12211</v>
      </c>
    </row>
    <row r="143" spans="1:4" ht="31.5">
      <c r="A143" s="4" t="s">
        <v>240</v>
      </c>
      <c r="B143" s="5" t="s">
        <v>241</v>
      </c>
      <c r="C143" s="5"/>
      <c r="D143" s="74">
        <f>D144</f>
        <v>51557.319</v>
      </c>
    </row>
    <row r="144" spans="1:4" ht="15.75">
      <c r="A144" s="4" t="s">
        <v>485</v>
      </c>
      <c r="B144" s="5" t="s">
        <v>242</v>
      </c>
      <c r="C144" s="5"/>
      <c r="D144" s="74">
        <f>D145</f>
        <v>51557.319</v>
      </c>
    </row>
    <row r="145" spans="1:4" ht="31.5">
      <c r="A145" s="4" t="s">
        <v>555</v>
      </c>
      <c r="B145" s="5" t="s">
        <v>242</v>
      </c>
      <c r="C145" s="5" t="s">
        <v>556</v>
      </c>
      <c r="D145" s="74">
        <v>51557.319</v>
      </c>
    </row>
    <row r="146" spans="1:4" ht="31.5">
      <c r="A146" s="4" t="s">
        <v>6</v>
      </c>
      <c r="B146" s="5" t="s">
        <v>243</v>
      </c>
      <c r="C146" s="5"/>
      <c r="D146" s="74">
        <f>D147</f>
        <v>2400</v>
      </c>
    </row>
    <row r="147" spans="1:4" ht="15.75">
      <c r="A147" s="4" t="s">
        <v>461</v>
      </c>
      <c r="B147" s="5" t="s">
        <v>244</v>
      </c>
      <c r="C147" s="5"/>
      <c r="D147" s="74">
        <f>D148</f>
        <v>2400</v>
      </c>
    </row>
    <row r="148" spans="1:4" ht="31.5">
      <c r="A148" s="4" t="s">
        <v>555</v>
      </c>
      <c r="B148" s="5" t="s">
        <v>244</v>
      </c>
      <c r="C148" s="5" t="s">
        <v>556</v>
      </c>
      <c r="D148" s="74">
        <v>2400</v>
      </c>
    </row>
    <row r="149" spans="1:4" s="75" customFormat="1" ht="47.25">
      <c r="A149" s="85" t="s">
        <v>0</v>
      </c>
      <c r="B149" s="3" t="s">
        <v>245</v>
      </c>
      <c r="C149" s="3"/>
      <c r="D149" s="8">
        <f>D150</f>
        <v>5544.8</v>
      </c>
    </row>
    <row r="150" spans="1:4" s="75" customFormat="1" ht="31.5">
      <c r="A150" s="4" t="s">
        <v>591</v>
      </c>
      <c r="B150" s="5" t="s">
        <v>246</v>
      </c>
      <c r="C150" s="5"/>
      <c r="D150" s="74">
        <f>D151+D153</f>
        <v>5544.8</v>
      </c>
    </row>
    <row r="151" spans="1:4" ht="15.75">
      <c r="A151" s="4" t="s">
        <v>418</v>
      </c>
      <c r="B151" s="5" t="s">
        <v>247</v>
      </c>
      <c r="C151" s="5"/>
      <c r="D151" s="74">
        <f>D152</f>
        <v>2200</v>
      </c>
    </row>
    <row r="152" spans="1:4" ht="15.75">
      <c r="A152" s="4" t="s">
        <v>550</v>
      </c>
      <c r="B152" s="5" t="s">
        <v>247</v>
      </c>
      <c r="C152" s="5" t="s">
        <v>551</v>
      </c>
      <c r="D152" s="74">
        <v>2200</v>
      </c>
    </row>
    <row r="153" spans="1:4" ht="31.5">
      <c r="A153" s="2" t="s">
        <v>892</v>
      </c>
      <c r="B153" s="5" t="s">
        <v>893</v>
      </c>
      <c r="C153" s="5"/>
      <c r="D153" s="74">
        <f>D154</f>
        <v>3344.8</v>
      </c>
    </row>
    <row r="154" spans="1:4" ht="15.75">
      <c r="A154" s="2" t="s">
        <v>550</v>
      </c>
      <c r="B154" s="5" t="s">
        <v>893</v>
      </c>
      <c r="C154" s="5" t="s">
        <v>551</v>
      </c>
      <c r="D154" s="74">
        <v>3344.8</v>
      </c>
    </row>
    <row r="155" spans="1:4" s="75" customFormat="1" ht="63">
      <c r="A155" s="85" t="s">
        <v>1</v>
      </c>
      <c r="B155" s="3" t="s">
        <v>248</v>
      </c>
      <c r="C155" s="3"/>
      <c r="D155" s="8">
        <f>D156+D171+D175</f>
        <v>12130.113000000001</v>
      </c>
    </row>
    <row r="156" spans="1:4" s="75" customFormat="1" ht="31.5">
      <c r="A156" s="86" t="s">
        <v>364</v>
      </c>
      <c r="B156" s="77" t="s">
        <v>353</v>
      </c>
      <c r="C156" s="77"/>
      <c r="D156" s="78">
        <f>D157+D160+D163</f>
        <v>9819.513</v>
      </c>
    </row>
    <row r="157" spans="1:4" s="75" customFormat="1" ht="31.5">
      <c r="A157" s="4" t="s">
        <v>586</v>
      </c>
      <c r="B157" s="5" t="s">
        <v>354</v>
      </c>
      <c r="C157" s="5"/>
      <c r="D157" s="74">
        <f>D158</f>
        <v>2600</v>
      </c>
    </row>
    <row r="158" spans="1:4" ht="15.75">
      <c r="A158" s="4" t="s">
        <v>125</v>
      </c>
      <c r="B158" s="5" t="s">
        <v>355</v>
      </c>
      <c r="C158" s="5"/>
      <c r="D158" s="74">
        <f>D159</f>
        <v>2600</v>
      </c>
    </row>
    <row r="159" spans="1:4" ht="15.75">
      <c r="A159" s="4" t="s">
        <v>550</v>
      </c>
      <c r="B159" s="5" t="s">
        <v>355</v>
      </c>
      <c r="C159" s="5" t="s">
        <v>551</v>
      </c>
      <c r="D159" s="74">
        <v>2600</v>
      </c>
    </row>
    <row r="160" spans="1:4" ht="31.5">
      <c r="A160" s="4" t="s">
        <v>60</v>
      </c>
      <c r="B160" s="5" t="s">
        <v>365</v>
      </c>
      <c r="C160" s="5"/>
      <c r="D160" s="74">
        <f>D161</f>
        <v>2831</v>
      </c>
    </row>
    <row r="161" spans="1:4" ht="31.5">
      <c r="A161" s="4" t="s">
        <v>552</v>
      </c>
      <c r="B161" s="5" t="s">
        <v>366</v>
      </c>
      <c r="C161" s="5"/>
      <c r="D161" s="74">
        <f>D162</f>
        <v>2831</v>
      </c>
    </row>
    <row r="162" spans="1:4" ht="31.5">
      <c r="A162" s="4" t="s">
        <v>555</v>
      </c>
      <c r="B162" s="5" t="s">
        <v>366</v>
      </c>
      <c r="C162" s="5" t="s">
        <v>556</v>
      </c>
      <c r="D162" s="74">
        <v>2831</v>
      </c>
    </row>
    <row r="163" spans="1:4" ht="63">
      <c r="A163" s="4" t="s">
        <v>61</v>
      </c>
      <c r="B163" s="5" t="s">
        <v>367</v>
      </c>
      <c r="C163" s="5"/>
      <c r="D163" s="74">
        <f>D164+D168</f>
        <v>4388.513000000001</v>
      </c>
    </row>
    <row r="164" spans="1:4" s="75" customFormat="1" ht="15.75">
      <c r="A164" s="4" t="s">
        <v>577</v>
      </c>
      <c r="B164" s="5" t="s">
        <v>368</v>
      </c>
      <c r="C164" s="5"/>
      <c r="D164" s="74">
        <f>D165+D166+D167</f>
        <v>3388.5130000000004</v>
      </c>
    </row>
    <row r="165" spans="1:4" s="75" customFormat="1" ht="47.25">
      <c r="A165" s="4" t="s">
        <v>547</v>
      </c>
      <c r="B165" s="5" t="s">
        <v>368</v>
      </c>
      <c r="C165" s="5" t="s">
        <v>548</v>
      </c>
      <c r="D165" s="74">
        <v>2301.628</v>
      </c>
    </row>
    <row r="166" spans="1:4" s="75" customFormat="1" ht="31.5">
      <c r="A166" s="4" t="s">
        <v>576</v>
      </c>
      <c r="B166" s="5" t="s">
        <v>368</v>
      </c>
      <c r="C166" s="5" t="s">
        <v>549</v>
      </c>
      <c r="D166" s="74">
        <v>1005.525</v>
      </c>
    </row>
    <row r="167" spans="1:4" s="75" customFormat="1" ht="15.75">
      <c r="A167" s="4" t="s">
        <v>550</v>
      </c>
      <c r="B167" s="5" t="s">
        <v>368</v>
      </c>
      <c r="C167" s="5" t="s">
        <v>551</v>
      </c>
      <c r="D167" s="74">
        <v>81.36</v>
      </c>
    </row>
    <row r="168" spans="1:4" s="75" customFormat="1" ht="15.75">
      <c r="A168" s="4" t="s">
        <v>125</v>
      </c>
      <c r="B168" s="5" t="s">
        <v>371</v>
      </c>
      <c r="C168" s="5"/>
      <c r="D168" s="74">
        <f>D169+D170</f>
        <v>1000</v>
      </c>
    </row>
    <row r="169" spans="1:4" s="75" customFormat="1" ht="31.5">
      <c r="A169" s="4" t="s">
        <v>576</v>
      </c>
      <c r="B169" s="5" t="s">
        <v>371</v>
      </c>
      <c r="C169" s="5" t="s">
        <v>549</v>
      </c>
      <c r="D169" s="74">
        <v>587.726</v>
      </c>
    </row>
    <row r="170" spans="1:4" s="75" customFormat="1" ht="15.75">
      <c r="A170" s="4" t="s">
        <v>550</v>
      </c>
      <c r="B170" s="5" t="s">
        <v>371</v>
      </c>
      <c r="C170" s="5" t="s">
        <v>551</v>
      </c>
      <c r="D170" s="74">
        <v>412.274</v>
      </c>
    </row>
    <row r="171" spans="1:4" ht="15.75">
      <c r="A171" s="4" t="s">
        <v>359</v>
      </c>
      <c r="B171" s="5" t="s">
        <v>356</v>
      </c>
      <c r="C171" s="5"/>
      <c r="D171" s="74">
        <f>D172</f>
        <v>500</v>
      </c>
    </row>
    <row r="172" spans="1:4" ht="15.75">
      <c r="A172" s="4" t="s">
        <v>362</v>
      </c>
      <c r="B172" s="5" t="s">
        <v>357</v>
      </c>
      <c r="C172" s="5"/>
      <c r="D172" s="74">
        <f>D173</f>
        <v>500</v>
      </c>
    </row>
    <row r="173" spans="1:4" ht="15.75">
      <c r="A173" s="4" t="s">
        <v>125</v>
      </c>
      <c r="B173" s="5" t="s">
        <v>358</v>
      </c>
      <c r="C173" s="5"/>
      <c r="D173" s="74">
        <f>D174</f>
        <v>500</v>
      </c>
    </row>
    <row r="174" spans="1:4" ht="15.75">
      <c r="A174" s="4" t="s">
        <v>550</v>
      </c>
      <c r="B174" s="5" t="s">
        <v>358</v>
      </c>
      <c r="C174" s="5" t="s">
        <v>551</v>
      </c>
      <c r="D174" s="74">
        <v>500</v>
      </c>
    </row>
    <row r="175" spans="1:4" ht="31.5">
      <c r="A175" s="86" t="s">
        <v>363</v>
      </c>
      <c r="B175" s="77" t="s">
        <v>360</v>
      </c>
      <c r="C175" s="77"/>
      <c r="D175" s="78">
        <f>D176</f>
        <v>1810.6</v>
      </c>
    </row>
    <row r="176" spans="1:4" ht="31.5">
      <c r="A176" s="4" t="s">
        <v>91</v>
      </c>
      <c r="B176" s="5" t="s">
        <v>361</v>
      </c>
      <c r="C176" s="5"/>
      <c r="D176" s="74">
        <f>D177+D179</f>
        <v>1810.6</v>
      </c>
    </row>
    <row r="177" spans="1:4" ht="47.25">
      <c r="A177" s="4" t="s">
        <v>587</v>
      </c>
      <c r="B177" s="5" t="s">
        <v>369</v>
      </c>
      <c r="C177" s="5"/>
      <c r="D177" s="74">
        <f>D178</f>
        <v>672.4</v>
      </c>
    </row>
    <row r="178" spans="1:4" ht="31.5">
      <c r="A178" s="4" t="s">
        <v>576</v>
      </c>
      <c r="B178" s="5" t="s">
        <v>369</v>
      </c>
      <c r="C178" s="5" t="s">
        <v>549</v>
      </c>
      <c r="D178" s="74">
        <v>672.4</v>
      </c>
    </row>
    <row r="179" spans="1:4" ht="31.5">
      <c r="A179" s="4" t="s">
        <v>588</v>
      </c>
      <c r="B179" s="5" t="s">
        <v>370</v>
      </c>
      <c r="C179" s="5"/>
      <c r="D179" s="74">
        <f>D180</f>
        <v>1138.2</v>
      </c>
    </row>
    <row r="180" spans="1:4" ht="31.5">
      <c r="A180" s="4" t="s">
        <v>576</v>
      </c>
      <c r="B180" s="5" t="s">
        <v>370</v>
      </c>
      <c r="C180" s="5" t="s">
        <v>549</v>
      </c>
      <c r="D180" s="74">
        <v>1138.2</v>
      </c>
    </row>
    <row r="181" spans="1:7" s="75" customFormat="1" ht="31.5">
      <c r="A181" s="85" t="s">
        <v>2</v>
      </c>
      <c r="B181" s="3" t="s">
        <v>249</v>
      </c>
      <c r="C181" s="3"/>
      <c r="D181" s="8">
        <f>D182+D209+D214+D217+D220+D223</f>
        <v>138170.331</v>
      </c>
      <c r="G181" s="81"/>
    </row>
    <row r="182" spans="1:7" s="75" customFormat="1" ht="47.25">
      <c r="A182" s="4" t="s">
        <v>251</v>
      </c>
      <c r="B182" s="5" t="s">
        <v>250</v>
      </c>
      <c r="C182" s="5"/>
      <c r="D182" s="74">
        <f>D183+D189+D191+D200+D198+D187+D203+D205+D207+D194+D196</f>
        <v>96207.431</v>
      </c>
      <c r="G182" s="81"/>
    </row>
    <row r="183" spans="1:4" s="75" customFormat="1" ht="15.75">
      <c r="A183" s="4" t="s">
        <v>573</v>
      </c>
      <c r="B183" s="5" t="s">
        <v>252</v>
      </c>
      <c r="C183" s="5"/>
      <c r="D183" s="74">
        <f>D186+D185+D184</f>
        <v>36765.975</v>
      </c>
    </row>
    <row r="184" spans="1:4" s="75" customFormat="1" ht="31.5">
      <c r="A184" s="4" t="s">
        <v>576</v>
      </c>
      <c r="B184" s="5" t="s">
        <v>252</v>
      </c>
      <c r="C184" s="5" t="s">
        <v>549</v>
      </c>
      <c r="D184" s="74">
        <v>31</v>
      </c>
    </row>
    <row r="185" spans="1:4" s="75" customFormat="1" ht="15.75">
      <c r="A185" s="2" t="s">
        <v>424</v>
      </c>
      <c r="B185" s="5" t="s">
        <v>252</v>
      </c>
      <c r="C185" s="5" t="s">
        <v>558</v>
      </c>
      <c r="D185" s="74">
        <v>5528.805</v>
      </c>
    </row>
    <row r="186" spans="1:4" s="75" customFormat="1" ht="31.5">
      <c r="A186" s="4" t="s">
        <v>555</v>
      </c>
      <c r="B186" s="5" t="s">
        <v>252</v>
      </c>
      <c r="C186" s="5" t="s">
        <v>556</v>
      </c>
      <c r="D186" s="74">
        <v>31206.17</v>
      </c>
    </row>
    <row r="187" spans="1:4" s="75" customFormat="1" ht="15.75">
      <c r="A187" s="2" t="s">
        <v>736</v>
      </c>
      <c r="B187" s="5" t="s">
        <v>737</v>
      </c>
      <c r="C187" s="5"/>
      <c r="D187" s="74">
        <f>D188</f>
        <v>912</v>
      </c>
    </row>
    <row r="188" spans="1:4" s="75" customFormat="1" ht="15.75">
      <c r="A188" s="2" t="s">
        <v>424</v>
      </c>
      <c r="B188" s="5" t="s">
        <v>737</v>
      </c>
      <c r="C188" s="5" t="s">
        <v>558</v>
      </c>
      <c r="D188" s="74">
        <v>912</v>
      </c>
    </row>
    <row r="189" spans="1:4" ht="15.75">
      <c r="A189" s="4" t="s">
        <v>457</v>
      </c>
      <c r="B189" s="5" t="s">
        <v>253</v>
      </c>
      <c r="C189" s="5"/>
      <c r="D189" s="74">
        <f>D190</f>
        <v>17663.7</v>
      </c>
    </row>
    <row r="190" spans="1:4" ht="31.5">
      <c r="A190" s="4" t="s">
        <v>555</v>
      </c>
      <c r="B190" s="5" t="s">
        <v>253</v>
      </c>
      <c r="C190" s="5" t="s">
        <v>556</v>
      </c>
      <c r="D190" s="74">
        <v>17663.7</v>
      </c>
    </row>
    <row r="191" spans="1:4" ht="15.75">
      <c r="A191" s="4" t="s">
        <v>574</v>
      </c>
      <c r="B191" s="5" t="s">
        <v>254</v>
      </c>
      <c r="C191" s="5"/>
      <c r="D191" s="74">
        <f>D192+D193</f>
        <v>800</v>
      </c>
    </row>
    <row r="192" spans="1:4" ht="31.5">
      <c r="A192" s="4" t="s">
        <v>576</v>
      </c>
      <c r="B192" s="5" t="s">
        <v>254</v>
      </c>
      <c r="C192" s="5" t="s">
        <v>549</v>
      </c>
      <c r="D192" s="74">
        <v>780</v>
      </c>
    </row>
    <row r="193" spans="1:4" ht="15.75">
      <c r="A193" s="2" t="s">
        <v>560</v>
      </c>
      <c r="B193" s="5" t="s">
        <v>254</v>
      </c>
      <c r="C193" s="5" t="s">
        <v>559</v>
      </c>
      <c r="D193" s="74">
        <v>20</v>
      </c>
    </row>
    <row r="194" spans="1:4" ht="15.75">
      <c r="A194" s="2" t="s">
        <v>859</v>
      </c>
      <c r="B194" s="5" t="s">
        <v>860</v>
      </c>
      <c r="C194" s="5"/>
      <c r="D194" s="74">
        <f>D195</f>
        <v>887</v>
      </c>
    </row>
    <row r="195" spans="1:4" ht="15.75">
      <c r="A195" s="2" t="s">
        <v>424</v>
      </c>
      <c r="B195" s="5" t="s">
        <v>860</v>
      </c>
      <c r="C195" s="5" t="s">
        <v>558</v>
      </c>
      <c r="D195" s="74">
        <v>887</v>
      </c>
    </row>
    <row r="196" spans="1:4" ht="15.75">
      <c r="A196" s="2" t="s">
        <v>879</v>
      </c>
      <c r="B196" s="5" t="s">
        <v>880</v>
      </c>
      <c r="C196" s="5"/>
      <c r="D196" s="74">
        <f>D197</f>
        <v>160.926</v>
      </c>
    </row>
    <row r="197" spans="1:4" ht="31.5">
      <c r="A197" s="2" t="s">
        <v>555</v>
      </c>
      <c r="B197" s="5" t="s">
        <v>880</v>
      </c>
      <c r="C197" s="5" t="s">
        <v>556</v>
      </c>
      <c r="D197" s="74">
        <v>160.926</v>
      </c>
    </row>
    <row r="198" spans="1:4" ht="31.5">
      <c r="A198" s="4" t="s">
        <v>612</v>
      </c>
      <c r="B198" s="5" t="s">
        <v>613</v>
      </c>
      <c r="C198" s="5"/>
      <c r="D198" s="74">
        <f>D199</f>
        <v>2022</v>
      </c>
    </row>
    <row r="199" spans="1:4" ht="31.5">
      <c r="A199" s="4" t="s">
        <v>555</v>
      </c>
      <c r="B199" s="5" t="s">
        <v>613</v>
      </c>
      <c r="C199" s="5" t="s">
        <v>556</v>
      </c>
      <c r="D199" s="74">
        <v>2022</v>
      </c>
    </row>
    <row r="200" spans="1:4" ht="69" customHeight="1">
      <c r="A200" s="2" t="s">
        <v>643</v>
      </c>
      <c r="B200" s="5" t="s">
        <v>50</v>
      </c>
      <c r="C200" s="5"/>
      <c r="D200" s="74">
        <f>D202+D201</f>
        <v>36317.1</v>
      </c>
    </row>
    <row r="201" spans="1:4" ht="21" customHeight="1">
      <c r="A201" s="2" t="s">
        <v>424</v>
      </c>
      <c r="B201" s="5" t="s">
        <v>50</v>
      </c>
      <c r="C201" s="5" t="s">
        <v>558</v>
      </c>
      <c r="D201" s="74">
        <v>9193</v>
      </c>
    </row>
    <row r="202" spans="1:4" ht="31.5">
      <c r="A202" s="4" t="s">
        <v>555</v>
      </c>
      <c r="B202" s="5" t="s">
        <v>50</v>
      </c>
      <c r="C202" s="5" t="s">
        <v>556</v>
      </c>
      <c r="D202" s="74">
        <v>27124.1</v>
      </c>
    </row>
    <row r="203" spans="1:4" ht="31.5">
      <c r="A203" s="2" t="s">
        <v>715</v>
      </c>
      <c r="B203" s="5" t="s">
        <v>738</v>
      </c>
      <c r="C203" s="5"/>
      <c r="D203" s="74">
        <f>D204</f>
        <v>558.73</v>
      </c>
    </row>
    <row r="204" spans="1:4" ht="31.5">
      <c r="A204" s="2" t="s">
        <v>555</v>
      </c>
      <c r="B204" s="5" t="s">
        <v>738</v>
      </c>
      <c r="C204" s="5" t="s">
        <v>556</v>
      </c>
      <c r="D204" s="74">
        <v>558.73</v>
      </c>
    </row>
    <row r="205" spans="1:4" ht="31.5">
      <c r="A205" s="2" t="s">
        <v>717</v>
      </c>
      <c r="B205" s="5" t="s">
        <v>739</v>
      </c>
      <c r="C205" s="5"/>
      <c r="D205" s="74">
        <f>D206</f>
        <v>60</v>
      </c>
    </row>
    <row r="206" spans="1:4" ht="31.5">
      <c r="A206" s="2" t="s">
        <v>555</v>
      </c>
      <c r="B206" s="5" t="s">
        <v>739</v>
      </c>
      <c r="C206" s="5" t="s">
        <v>556</v>
      </c>
      <c r="D206" s="74">
        <v>60</v>
      </c>
    </row>
    <row r="207" spans="1:4" ht="31.5">
      <c r="A207" s="2" t="s">
        <v>719</v>
      </c>
      <c r="B207" s="5" t="s">
        <v>740</v>
      </c>
      <c r="C207" s="5"/>
      <c r="D207" s="74">
        <f>D208</f>
        <v>60</v>
      </c>
    </row>
    <row r="208" spans="1:4" ht="31.5">
      <c r="A208" s="2" t="s">
        <v>555</v>
      </c>
      <c r="B208" s="5" t="s">
        <v>740</v>
      </c>
      <c r="C208" s="5" t="s">
        <v>556</v>
      </c>
      <c r="D208" s="74">
        <v>60</v>
      </c>
    </row>
    <row r="209" spans="1:4" s="75" customFormat="1" ht="31.5">
      <c r="A209" s="4" t="s">
        <v>4</v>
      </c>
      <c r="B209" s="5" t="s">
        <v>255</v>
      </c>
      <c r="C209" s="5"/>
      <c r="D209" s="74">
        <f>D210+D212</f>
        <v>36895.9</v>
      </c>
    </row>
    <row r="210" spans="1:4" s="75" customFormat="1" ht="15.75">
      <c r="A210" s="4" t="s">
        <v>205</v>
      </c>
      <c r="B210" s="5" t="s">
        <v>256</v>
      </c>
      <c r="C210" s="5"/>
      <c r="D210" s="74">
        <f>D211</f>
        <v>26995.665</v>
      </c>
    </row>
    <row r="211" spans="1:4" s="75" customFormat="1" ht="31.5">
      <c r="A211" s="4" t="s">
        <v>555</v>
      </c>
      <c r="B211" s="5" t="s">
        <v>256</v>
      </c>
      <c r="C211" s="5" t="s">
        <v>556</v>
      </c>
      <c r="D211" s="74">
        <v>26995.665</v>
      </c>
    </row>
    <row r="212" spans="1:4" s="75" customFormat="1" ht="47.25">
      <c r="A212" s="2" t="s">
        <v>642</v>
      </c>
      <c r="B212" s="5" t="s">
        <v>49</v>
      </c>
      <c r="C212" s="5"/>
      <c r="D212" s="74">
        <f>D213</f>
        <v>9900.235</v>
      </c>
    </row>
    <row r="213" spans="1:4" s="75" customFormat="1" ht="31.5">
      <c r="A213" s="4" t="s">
        <v>555</v>
      </c>
      <c r="B213" s="5" t="s">
        <v>49</v>
      </c>
      <c r="C213" s="5" t="s">
        <v>556</v>
      </c>
      <c r="D213" s="74">
        <v>9900.235</v>
      </c>
    </row>
    <row r="214" spans="1:4" s="75" customFormat="1" ht="31.5">
      <c r="A214" s="4" t="s">
        <v>62</v>
      </c>
      <c r="B214" s="5" t="s">
        <v>257</v>
      </c>
      <c r="C214" s="5"/>
      <c r="D214" s="74">
        <f>D215</f>
        <v>3150</v>
      </c>
    </row>
    <row r="215" spans="1:4" ht="15.75">
      <c r="A215" s="4" t="s">
        <v>553</v>
      </c>
      <c r="B215" s="5" t="s">
        <v>258</v>
      </c>
      <c r="C215" s="5"/>
      <c r="D215" s="74">
        <f>D216</f>
        <v>3150</v>
      </c>
    </row>
    <row r="216" spans="1:4" ht="31.5">
      <c r="A216" s="4" t="s">
        <v>576</v>
      </c>
      <c r="B216" s="5" t="s">
        <v>258</v>
      </c>
      <c r="C216" s="5" t="s">
        <v>549</v>
      </c>
      <c r="D216" s="74">
        <v>3150</v>
      </c>
    </row>
    <row r="217" spans="1:4" s="75" customFormat="1" ht="31.5">
      <c r="A217" s="4" t="s">
        <v>259</v>
      </c>
      <c r="B217" s="5" t="s">
        <v>260</v>
      </c>
      <c r="C217" s="5"/>
      <c r="D217" s="74">
        <f>D218</f>
        <v>1045</v>
      </c>
    </row>
    <row r="218" spans="1:4" ht="15.75">
      <c r="A218" s="4" t="s">
        <v>554</v>
      </c>
      <c r="B218" s="5" t="s">
        <v>261</v>
      </c>
      <c r="C218" s="5"/>
      <c r="D218" s="74">
        <f>D219</f>
        <v>1045</v>
      </c>
    </row>
    <row r="219" spans="1:4" ht="31.5">
      <c r="A219" s="4" t="s">
        <v>576</v>
      </c>
      <c r="B219" s="5" t="s">
        <v>261</v>
      </c>
      <c r="C219" s="5" t="s">
        <v>549</v>
      </c>
      <c r="D219" s="74">
        <v>1045</v>
      </c>
    </row>
    <row r="220" spans="1:4" ht="67.5" customHeight="1">
      <c r="A220" s="2" t="s">
        <v>924</v>
      </c>
      <c r="B220" s="5" t="s">
        <v>623</v>
      </c>
      <c r="C220" s="5"/>
      <c r="D220" s="74">
        <f>D221</f>
        <v>0</v>
      </c>
    </row>
    <row r="221" spans="1:4" ht="63">
      <c r="A221" s="2" t="s">
        <v>617</v>
      </c>
      <c r="B221" s="5" t="s">
        <v>624</v>
      </c>
      <c r="C221" s="5"/>
      <c r="D221" s="74">
        <f>D222</f>
        <v>0</v>
      </c>
    </row>
    <row r="222" spans="1:4" ht="31.5">
      <c r="A222" s="4" t="s">
        <v>555</v>
      </c>
      <c r="B222" s="5" t="s">
        <v>624</v>
      </c>
      <c r="C222" s="5" t="s">
        <v>556</v>
      </c>
      <c r="D222" s="74">
        <v>0</v>
      </c>
    </row>
    <row r="223" spans="1:4" ht="72.75" customHeight="1">
      <c r="A223" s="2" t="s">
        <v>80</v>
      </c>
      <c r="B223" s="5" t="s">
        <v>925</v>
      </c>
      <c r="C223" s="5"/>
      <c r="D223" s="74">
        <f>D224</f>
        <v>872</v>
      </c>
    </row>
    <row r="224" spans="1:4" ht="63">
      <c r="A224" s="2" t="s">
        <v>617</v>
      </c>
      <c r="B224" s="5" t="s">
        <v>926</v>
      </c>
      <c r="C224" s="5"/>
      <c r="D224" s="74">
        <f>D225</f>
        <v>872</v>
      </c>
    </row>
    <row r="225" spans="1:4" ht="31.5">
      <c r="A225" s="2" t="s">
        <v>555</v>
      </c>
      <c r="B225" s="5" t="s">
        <v>926</v>
      </c>
      <c r="C225" s="5" t="s">
        <v>556</v>
      </c>
      <c r="D225" s="74">
        <v>872</v>
      </c>
    </row>
    <row r="226" spans="1:4" s="75" customFormat="1" ht="31.5">
      <c r="A226" s="85" t="s">
        <v>128</v>
      </c>
      <c r="B226" s="3" t="s">
        <v>262</v>
      </c>
      <c r="C226" s="3"/>
      <c r="D226" s="8">
        <f>D227+D232+D244+D260+D255</f>
        <v>95967.08899999999</v>
      </c>
    </row>
    <row r="227" spans="1:4" s="75" customFormat="1" ht="31.5">
      <c r="A227" s="4" t="s">
        <v>263</v>
      </c>
      <c r="B227" s="5" t="s">
        <v>264</v>
      </c>
      <c r="C227" s="5"/>
      <c r="D227" s="74">
        <f>D228</f>
        <v>4947</v>
      </c>
    </row>
    <row r="228" spans="1:4" s="75" customFormat="1" ht="15.75">
      <c r="A228" s="4" t="s">
        <v>577</v>
      </c>
      <c r="B228" s="5" t="s">
        <v>265</v>
      </c>
      <c r="C228" s="5"/>
      <c r="D228" s="74">
        <f>D229+D230+D231</f>
        <v>4947</v>
      </c>
    </row>
    <row r="229" spans="1:4" s="75" customFormat="1" ht="47.25">
      <c r="A229" s="4" t="s">
        <v>547</v>
      </c>
      <c r="B229" s="5" t="s">
        <v>265</v>
      </c>
      <c r="C229" s="5" t="s">
        <v>548</v>
      </c>
      <c r="D229" s="74">
        <v>4141</v>
      </c>
    </row>
    <row r="230" spans="1:4" s="75" customFormat="1" ht="31.5">
      <c r="A230" s="4" t="s">
        <v>576</v>
      </c>
      <c r="B230" s="5" t="s">
        <v>265</v>
      </c>
      <c r="C230" s="5" t="s">
        <v>549</v>
      </c>
      <c r="D230" s="74">
        <v>545</v>
      </c>
    </row>
    <row r="231" spans="1:4" s="75" customFormat="1" ht="15.75">
      <c r="A231" s="4" t="s">
        <v>550</v>
      </c>
      <c r="B231" s="5" t="s">
        <v>265</v>
      </c>
      <c r="C231" s="5" t="s">
        <v>551</v>
      </c>
      <c r="D231" s="74">
        <v>261</v>
      </c>
    </row>
    <row r="232" spans="1:4" s="75" customFormat="1" ht="47.25">
      <c r="A232" s="4" t="s">
        <v>579</v>
      </c>
      <c r="B232" s="5" t="s">
        <v>266</v>
      </c>
      <c r="C232" s="5"/>
      <c r="D232" s="74">
        <f>D233+D238+D240+D242</f>
        <v>78870.197</v>
      </c>
    </row>
    <row r="233" spans="1:4" s="75" customFormat="1" ht="15.75">
      <c r="A233" s="4" t="s">
        <v>577</v>
      </c>
      <c r="B233" s="5" t="s">
        <v>267</v>
      </c>
      <c r="C233" s="5"/>
      <c r="D233" s="74">
        <f>D234+D235+D237+D236</f>
        <v>73082.48700000001</v>
      </c>
    </row>
    <row r="234" spans="1:4" s="75" customFormat="1" ht="47.25">
      <c r="A234" s="4" t="s">
        <v>547</v>
      </c>
      <c r="B234" s="5" t="s">
        <v>267</v>
      </c>
      <c r="C234" s="5" t="s">
        <v>548</v>
      </c>
      <c r="D234" s="74">
        <v>54725.372</v>
      </c>
    </row>
    <row r="235" spans="1:4" s="75" customFormat="1" ht="31.5">
      <c r="A235" s="4" t="s">
        <v>576</v>
      </c>
      <c r="B235" s="5" t="s">
        <v>267</v>
      </c>
      <c r="C235" s="5" t="s">
        <v>549</v>
      </c>
      <c r="D235" s="74">
        <v>17657.19</v>
      </c>
    </row>
    <row r="236" spans="1:4" s="75" customFormat="1" ht="15.75">
      <c r="A236" s="2" t="s">
        <v>560</v>
      </c>
      <c r="B236" s="5" t="s">
        <v>267</v>
      </c>
      <c r="C236" s="5" t="s">
        <v>559</v>
      </c>
      <c r="D236" s="74">
        <v>39.285</v>
      </c>
    </row>
    <row r="237" spans="1:4" s="75" customFormat="1" ht="15.75">
      <c r="A237" s="4" t="s">
        <v>550</v>
      </c>
      <c r="B237" s="5" t="s">
        <v>267</v>
      </c>
      <c r="C237" s="5" t="s">
        <v>551</v>
      </c>
      <c r="D237" s="74">
        <v>660.64</v>
      </c>
    </row>
    <row r="238" spans="1:4" ht="31.5">
      <c r="A238" s="4" t="s">
        <v>36</v>
      </c>
      <c r="B238" s="5" t="s">
        <v>268</v>
      </c>
      <c r="C238" s="5"/>
      <c r="D238" s="74">
        <f>D239</f>
        <v>3881</v>
      </c>
    </row>
    <row r="239" spans="1:4" ht="47.25">
      <c r="A239" s="4" t="s">
        <v>547</v>
      </c>
      <c r="B239" s="5" t="s">
        <v>268</v>
      </c>
      <c r="C239" s="5" t="s">
        <v>548</v>
      </c>
      <c r="D239" s="74">
        <v>3881</v>
      </c>
    </row>
    <row r="240" spans="1:4" ht="15.75">
      <c r="A240" s="2" t="s">
        <v>783</v>
      </c>
      <c r="B240" s="5" t="s">
        <v>835</v>
      </c>
      <c r="C240" s="5"/>
      <c r="D240" s="74">
        <f>D241</f>
        <v>1898.4</v>
      </c>
    </row>
    <row r="241" spans="1:4" ht="15.75">
      <c r="A241" s="2" t="s">
        <v>424</v>
      </c>
      <c r="B241" s="5" t="s">
        <v>835</v>
      </c>
      <c r="C241" s="5" t="s">
        <v>558</v>
      </c>
      <c r="D241" s="74">
        <v>1898.4</v>
      </c>
    </row>
    <row r="242" spans="1:4" ht="15.75">
      <c r="A242" s="2" t="s">
        <v>873</v>
      </c>
      <c r="B242" s="5" t="s">
        <v>874</v>
      </c>
      <c r="C242" s="5"/>
      <c r="D242" s="74">
        <f>D243</f>
        <v>8.31</v>
      </c>
    </row>
    <row r="243" spans="1:4" ht="15.75">
      <c r="A243" s="2" t="s">
        <v>550</v>
      </c>
      <c r="B243" s="5" t="s">
        <v>874</v>
      </c>
      <c r="C243" s="5" t="s">
        <v>551</v>
      </c>
      <c r="D243" s="74">
        <v>8.31</v>
      </c>
    </row>
    <row r="244" spans="1:4" ht="40.5" customHeight="1">
      <c r="A244" s="4" t="s">
        <v>581</v>
      </c>
      <c r="B244" s="5" t="s">
        <v>269</v>
      </c>
      <c r="C244" s="5"/>
      <c r="D244" s="74">
        <f>D245+D247+D250+D252</f>
        <v>9446.699999999999</v>
      </c>
    </row>
    <row r="245" spans="1:4" ht="31.5">
      <c r="A245" s="4" t="s">
        <v>584</v>
      </c>
      <c r="B245" s="5" t="s">
        <v>270</v>
      </c>
      <c r="C245" s="5"/>
      <c r="D245" s="74">
        <f>D246</f>
        <v>1853.5</v>
      </c>
    </row>
    <row r="246" spans="1:4" ht="15.75">
      <c r="A246" s="4" t="s">
        <v>424</v>
      </c>
      <c r="B246" s="5" t="s">
        <v>270</v>
      </c>
      <c r="C246" s="5" t="s">
        <v>558</v>
      </c>
      <c r="D246" s="74">
        <v>1853.5</v>
      </c>
    </row>
    <row r="247" spans="1:4" ht="31.5">
      <c r="A247" s="4" t="s">
        <v>580</v>
      </c>
      <c r="B247" s="5" t="s">
        <v>273</v>
      </c>
      <c r="C247" s="5"/>
      <c r="D247" s="74">
        <f>D248+D249</f>
        <v>4688.7</v>
      </c>
    </row>
    <row r="248" spans="1:4" ht="47.25">
      <c r="A248" s="4" t="s">
        <v>547</v>
      </c>
      <c r="B248" s="5" t="s">
        <v>273</v>
      </c>
      <c r="C248" s="5" t="s">
        <v>548</v>
      </c>
      <c r="D248" s="74">
        <v>4037.7</v>
      </c>
    </row>
    <row r="249" spans="1:4" ht="31.5">
      <c r="A249" s="4" t="s">
        <v>576</v>
      </c>
      <c r="B249" s="5" t="s">
        <v>273</v>
      </c>
      <c r="C249" s="5" t="s">
        <v>549</v>
      </c>
      <c r="D249" s="74">
        <v>651</v>
      </c>
    </row>
    <row r="250" spans="1:4" ht="47.25">
      <c r="A250" s="4" t="s">
        <v>582</v>
      </c>
      <c r="B250" s="5" t="s">
        <v>271</v>
      </c>
      <c r="C250" s="5"/>
      <c r="D250" s="74">
        <f>D251</f>
        <v>1287.2</v>
      </c>
    </row>
    <row r="251" spans="1:4" ht="47.25">
      <c r="A251" s="4" t="s">
        <v>547</v>
      </c>
      <c r="B251" s="5" t="s">
        <v>271</v>
      </c>
      <c r="C251" s="5" t="s">
        <v>548</v>
      </c>
      <c r="D251" s="74">
        <v>1287.2</v>
      </c>
    </row>
    <row r="252" spans="1:4" ht="31.5">
      <c r="A252" s="4" t="s">
        <v>583</v>
      </c>
      <c r="B252" s="5" t="s">
        <v>272</v>
      </c>
      <c r="C252" s="5"/>
      <c r="D252" s="74">
        <f>D253+D254</f>
        <v>1617.3</v>
      </c>
    </row>
    <row r="253" spans="1:4" ht="47.25">
      <c r="A253" s="4" t="s">
        <v>547</v>
      </c>
      <c r="B253" s="5" t="s">
        <v>272</v>
      </c>
      <c r="C253" s="5" t="s">
        <v>548</v>
      </c>
      <c r="D253" s="74">
        <v>1325</v>
      </c>
    </row>
    <row r="254" spans="1:4" ht="31.5">
      <c r="A254" s="4" t="s">
        <v>576</v>
      </c>
      <c r="B254" s="5" t="s">
        <v>272</v>
      </c>
      <c r="C254" s="5" t="s">
        <v>549</v>
      </c>
      <c r="D254" s="74">
        <v>292.3</v>
      </c>
    </row>
    <row r="255" spans="1:4" ht="31.5">
      <c r="A255" s="2" t="s">
        <v>707</v>
      </c>
      <c r="B255" s="5" t="s">
        <v>708</v>
      </c>
      <c r="C255" s="5"/>
      <c r="D255" s="74">
        <f>D256+D258</f>
        <v>2052</v>
      </c>
    </row>
    <row r="256" spans="1:4" ht="15.75">
      <c r="A256" s="2" t="s">
        <v>709</v>
      </c>
      <c r="B256" s="5" t="s">
        <v>710</v>
      </c>
      <c r="C256" s="5"/>
      <c r="D256" s="74">
        <f>D257</f>
        <v>275</v>
      </c>
    </row>
    <row r="257" spans="1:4" ht="15.75">
      <c r="A257" s="4" t="s">
        <v>550</v>
      </c>
      <c r="B257" s="5" t="s">
        <v>710</v>
      </c>
      <c r="C257" s="5" t="s">
        <v>551</v>
      </c>
      <c r="D257" s="74">
        <v>275</v>
      </c>
    </row>
    <row r="258" spans="1:4" ht="15.75">
      <c r="A258" s="2" t="s">
        <v>783</v>
      </c>
      <c r="B258" s="5" t="s">
        <v>784</v>
      </c>
      <c r="C258" s="5"/>
      <c r="D258" s="74">
        <f>D259</f>
        <v>1777</v>
      </c>
    </row>
    <row r="259" spans="1:4" ht="15.75">
      <c r="A259" s="2" t="s">
        <v>424</v>
      </c>
      <c r="B259" s="5" t="s">
        <v>784</v>
      </c>
      <c r="C259" s="5" t="s">
        <v>558</v>
      </c>
      <c r="D259" s="74">
        <v>1777</v>
      </c>
    </row>
    <row r="260" spans="1:4" ht="31.5">
      <c r="A260" s="4" t="s">
        <v>899</v>
      </c>
      <c r="B260" s="5" t="s">
        <v>691</v>
      </c>
      <c r="C260" s="5"/>
      <c r="D260" s="74">
        <f>D261</f>
        <v>651.192</v>
      </c>
    </row>
    <row r="261" spans="1:4" ht="15.75">
      <c r="A261" s="4" t="s">
        <v>133</v>
      </c>
      <c r="B261" s="5" t="s">
        <v>692</v>
      </c>
      <c r="C261" s="5"/>
      <c r="D261" s="74">
        <f>D262</f>
        <v>651.192</v>
      </c>
    </row>
    <row r="262" spans="1:4" ht="15.75">
      <c r="A262" s="4" t="s">
        <v>560</v>
      </c>
      <c r="B262" s="5" t="s">
        <v>692</v>
      </c>
      <c r="C262" s="5" t="s">
        <v>559</v>
      </c>
      <c r="D262" s="74">
        <v>651.192</v>
      </c>
    </row>
    <row r="263" spans="1:7" s="75" customFormat="1" ht="63">
      <c r="A263" s="85" t="s">
        <v>274</v>
      </c>
      <c r="B263" s="3" t="s">
        <v>275</v>
      </c>
      <c r="C263" s="3"/>
      <c r="D263" s="8">
        <f>D276+D279+D307+D326+D347+D354+D267+D358+D297+D264+D270</f>
        <v>366447.605</v>
      </c>
      <c r="G263" s="81"/>
    </row>
    <row r="264" spans="1:4" s="75" customFormat="1" ht="15.75">
      <c r="A264" s="2" t="s">
        <v>759</v>
      </c>
      <c r="B264" s="5" t="s">
        <v>760</v>
      </c>
      <c r="C264" s="5"/>
      <c r="D264" s="74">
        <f>D265</f>
        <v>35618.997</v>
      </c>
    </row>
    <row r="265" spans="1:4" s="75" customFormat="1" ht="15.75">
      <c r="A265" s="2" t="s">
        <v>761</v>
      </c>
      <c r="B265" s="5" t="s">
        <v>762</v>
      </c>
      <c r="C265" s="5"/>
      <c r="D265" s="74">
        <f>D266</f>
        <v>35618.997</v>
      </c>
    </row>
    <row r="266" spans="1:4" s="75" customFormat="1" ht="15.75">
      <c r="A266" s="2" t="s">
        <v>424</v>
      </c>
      <c r="B266" s="5" t="s">
        <v>762</v>
      </c>
      <c r="C266" s="5" t="s">
        <v>558</v>
      </c>
      <c r="D266" s="74">
        <v>35618.997</v>
      </c>
    </row>
    <row r="267" spans="1:4" s="75" customFormat="1" ht="31.5">
      <c r="A267" s="4" t="s">
        <v>611</v>
      </c>
      <c r="B267" s="5" t="s">
        <v>276</v>
      </c>
      <c r="C267" s="5"/>
      <c r="D267" s="74">
        <f>D268</f>
        <v>4212.998</v>
      </c>
    </row>
    <row r="268" spans="1:4" s="75" customFormat="1" ht="15.75">
      <c r="A268" s="4" t="s">
        <v>609</v>
      </c>
      <c r="B268" s="5" t="s">
        <v>608</v>
      </c>
      <c r="C268" s="5"/>
      <c r="D268" s="74">
        <f>D269</f>
        <v>4212.998</v>
      </c>
    </row>
    <row r="269" spans="1:4" s="75" customFormat="1" ht="31.5">
      <c r="A269" s="4" t="s">
        <v>373</v>
      </c>
      <c r="B269" s="5" t="s">
        <v>608</v>
      </c>
      <c r="C269" s="5" t="s">
        <v>562</v>
      </c>
      <c r="D269" s="74">
        <v>4212.998</v>
      </c>
    </row>
    <row r="270" spans="1:4" s="75" customFormat="1" ht="15.75">
      <c r="A270" s="2" t="s">
        <v>805</v>
      </c>
      <c r="B270" s="5" t="s">
        <v>806</v>
      </c>
      <c r="C270" s="5"/>
      <c r="D270" s="74">
        <f>D274+D271</f>
        <v>9487.365</v>
      </c>
    </row>
    <row r="271" spans="1:4" s="75" customFormat="1" ht="15.75">
      <c r="A271" s="2" t="s">
        <v>831</v>
      </c>
      <c r="B271" s="5" t="s">
        <v>832</v>
      </c>
      <c r="C271" s="5"/>
      <c r="D271" s="74">
        <f>D273+D272</f>
        <v>3487.365</v>
      </c>
    </row>
    <row r="272" spans="1:4" s="75" customFormat="1" ht="15.75">
      <c r="A272" s="2" t="s">
        <v>424</v>
      </c>
      <c r="B272" s="5" t="s">
        <v>832</v>
      </c>
      <c r="C272" s="5" t="s">
        <v>558</v>
      </c>
      <c r="D272" s="74">
        <v>197.1</v>
      </c>
    </row>
    <row r="273" spans="1:4" s="75" customFormat="1" ht="15.75">
      <c r="A273" s="2" t="s">
        <v>550</v>
      </c>
      <c r="B273" s="5" t="s">
        <v>832</v>
      </c>
      <c r="C273" s="5" t="s">
        <v>551</v>
      </c>
      <c r="D273" s="74">
        <v>3290.265</v>
      </c>
    </row>
    <row r="274" spans="1:4" s="75" customFormat="1" ht="31.5">
      <c r="A274" s="2" t="s">
        <v>373</v>
      </c>
      <c r="B274" s="5" t="s">
        <v>807</v>
      </c>
      <c r="C274" s="5"/>
      <c r="D274" s="74">
        <f>D275</f>
        <v>6000</v>
      </c>
    </row>
    <row r="275" spans="1:4" s="75" customFormat="1" ht="31.5">
      <c r="A275" s="2" t="s">
        <v>199</v>
      </c>
      <c r="B275" s="5" t="s">
        <v>807</v>
      </c>
      <c r="C275" s="5" t="s">
        <v>562</v>
      </c>
      <c r="D275" s="74">
        <v>6000</v>
      </c>
    </row>
    <row r="276" spans="1:4" ht="63">
      <c r="A276" s="4" t="s">
        <v>589</v>
      </c>
      <c r="B276" s="5" t="s">
        <v>277</v>
      </c>
      <c r="C276" s="5"/>
      <c r="D276" s="74">
        <f>D277</f>
        <v>13830.412</v>
      </c>
    </row>
    <row r="277" spans="1:4" ht="31.5">
      <c r="A277" s="4" t="s">
        <v>373</v>
      </c>
      <c r="B277" s="5" t="s">
        <v>374</v>
      </c>
      <c r="C277" s="5"/>
      <c r="D277" s="74">
        <f>D278</f>
        <v>13830.412</v>
      </c>
    </row>
    <row r="278" spans="1:6" ht="31.5">
      <c r="A278" s="4" t="s">
        <v>199</v>
      </c>
      <c r="B278" s="5" t="s">
        <v>374</v>
      </c>
      <c r="C278" s="5" t="s">
        <v>562</v>
      </c>
      <c r="D278" s="74">
        <v>13830.412</v>
      </c>
      <c r="F278" s="87"/>
    </row>
    <row r="279" spans="1:4" ht="47.25">
      <c r="A279" s="4" t="s">
        <v>63</v>
      </c>
      <c r="B279" s="5" t="s">
        <v>278</v>
      </c>
      <c r="C279" s="5"/>
      <c r="D279" s="74">
        <f>D285+D282+D287+D289+D291+D295+D280+D293</f>
        <v>90733.244</v>
      </c>
    </row>
    <row r="280" spans="1:4" ht="15.75">
      <c r="A280" s="2" t="s">
        <v>817</v>
      </c>
      <c r="B280" s="5" t="s">
        <v>818</v>
      </c>
      <c r="C280" s="5"/>
      <c r="D280" s="74">
        <f>D281</f>
        <v>9944</v>
      </c>
    </row>
    <row r="281" spans="1:4" ht="15.75">
      <c r="A281" s="2" t="s">
        <v>424</v>
      </c>
      <c r="B281" s="5" t="s">
        <v>818</v>
      </c>
      <c r="C281" s="5" t="s">
        <v>558</v>
      </c>
      <c r="D281" s="74">
        <v>9944</v>
      </c>
    </row>
    <row r="282" spans="1:4" ht="15.75">
      <c r="A282" s="2" t="s">
        <v>726</v>
      </c>
      <c r="B282" s="5" t="s">
        <v>727</v>
      </c>
      <c r="C282" s="5"/>
      <c r="D282" s="74">
        <f>D283+D284</f>
        <v>6440</v>
      </c>
    </row>
    <row r="283" spans="1:4" ht="31.5">
      <c r="A283" s="2" t="s">
        <v>576</v>
      </c>
      <c r="B283" s="5" t="s">
        <v>727</v>
      </c>
      <c r="C283" s="5" t="s">
        <v>549</v>
      </c>
      <c r="D283" s="74">
        <v>5000</v>
      </c>
    </row>
    <row r="284" spans="1:4" ht="15.75">
      <c r="A284" s="2" t="s">
        <v>424</v>
      </c>
      <c r="B284" s="5" t="s">
        <v>727</v>
      </c>
      <c r="C284" s="5" t="s">
        <v>558</v>
      </c>
      <c r="D284" s="74">
        <v>1440</v>
      </c>
    </row>
    <row r="285" spans="1:4" ht="63">
      <c r="A285" s="2" t="s">
        <v>858</v>
      </c>
      <c r="B285" s="5" t="s">
        <v>279</v>
      </c>
      <c r="C285" s="5"/>
      <c r="D285" s="74">
        <f>D286</f>
        <v>9355.846</v>
      </c>
    </row>
    <row r="286" spans="1:4" ht="15.75">
      <c r="A286" s="4" t="s">
        <v>424</v>
      </c>
      <c r="B286" s="5" t="s">
        <v>279</v>
      </c>
      <c r="C286" s="5" t="s">
        <v>558</v>
      </c>
      <c r="D286" s="74">
        <v>9355.846</v>
      </c>
    </row>
    <row r="287" spans="1:4" ht="35.25" customHeight="1">
      <c r="A287" s="2" t="s">
        <v>612</v>
      </c>
      <c r="B287" s="5" t="s">
        <v>721</v>
      </c>
      <c r="C287" s="5"/>
      <c r="D287" s="74">
        <f>D288</f>
        <v>559</v>
      </c>
    </row>
    <row r="288" spans="1:4" ht="21.75" customHeight="1">
      <c r="A288" s="2" t="s">
        <v>424</v>
      </c>
      <c r="B288" s="5" t="s">
        <v>721</v>
      </c>
      <c r="C288" s="5" t="s">
        <v>558</v>
      </c>
      <c r="D288" s="74">
        <v>559</v>
      </c>
    </row>
    <row r="289" spans="1:4" ht="15.75">
      <c r="A289" s="2" t="s">
        <v>763</v>
      </c>
      <c r="B289" s="5" t="s">
        <v>764</v>
      </c>
      <c r="C289" s="5"/>
      <c r="D289" s="74">
        <f>D290</f>
        <v>17039.815</v>
      </c>
    </row>
    <row r="290" spans="1:4" ht="31.5">
      <c r="A290" s="2" t="s">
        <v>199</v>
      </c>
      <c r="B290" s="5" t="s">
        <v>764</v>
      </c>
      <c r="C290" s="5" t="s">
        <v>562</v>
      </c>
      <c r="D290" s="74">
        <v>17039.815</v>
      </c>
    </row>
    <row r="291" spans="1:4" ht="31.5">
      <c r="A291" s="2" t="s">
        <v>765</v>
      </c>
      <c r="B291" s="5" t="s">
        <v>766</v>
      </c>
      <c r="C291" s="5"/>
      <c r="D291" s="74">
        <f>D292</f>
        <v>12145.056</v>
      </c>
    </row>
    <row r="292" spans="1:4" ht="15.75">
      <c r="A292" s="2" t="s">
        <v>424</v>
      </c>
      <c r="B292" s="5" t="s">
        <v>766</v>
      </c>
      <c r="C292" s="5" t="s">
        <v>558</v>
      </c>
      <c r="D292" s="74">
        <v>12145.056</v>
      </c>
    </row>
    <row r="293" spans="1:4" ht="31.5">
      <c r="A293" s="2" t="s">
        <v>715</v>
      </c>
      <c r="B293" s="5" t="s">
        <v>856</v>
      </c>
      <c r="C293" s="5"/>
      <c r="D293" s="74">
        <f>D294</f>
        <v>3581.025</v>
      </c>
    </row>
    <row r="294" spans="1:4" ht="15.75">
      <c r="A294" s="2" t="s">
        <v>424</v>
      </c>
      <c r="B294" s="5" t="s">
        <v>856</v>
      </c>
      <c r="C294" s="5" t="s">
        <v>558</v>
      </c>
      <c r="D294" s="74">
        <v>3581.025</v>
      </c>
    </row>
    <row r="295" spans="1:4" ht="47.25">
      <c r="A295" s="2" t="s">
        <v>857</v>
      </c>
      <c r="B295" s="5" t="s">
        <v>767</v>
      </c>
      <c r="C295" s="5"/>
      <c r="D295" s="74">
        <f>D296</f>
        <v>31668.502</v>
      </c>
    </row>
    <row r="296" spans="1:4" ht="15.75">
      <c r="A296" s="2" t="s">
        <v>424</v>
      </c>
      <c r="B296" s="5" t="s">
        <v>767</v>
      </c>
      <c r="C296" s="5" t="s">
        <v>558</v>
      </c>
      <c r="D296" s="74">
        <v>31668.502</v>
      </c>
    </row>
    <row r="297" spans="1:4" ht="31.5">
      <c r="A297" s="2" t="s">
        <v>280</v>
      </c>
      <c r="B297" s="5" t="s">
        <v>281</v>
      </c>
      <c r="C297" s="5"/>
      <c r="D297" s="74">
        <f>D300+D304+D298+D302</f>
        <v>120172.03799999999</v>
      </c>
    </row>
    <row r="298" spans="1:4" ht="15.75">
      <c r="A298" s="2" t="s">
        <v>46</v>
      </c>
      <c r="B298" s="5" t="s">
        <v>713</v>
      </c>
      <c r="C298" s="5"/>
      <c r="D298" s="74">
        <f>D299</f>
        <v>530.893</v>
      </c>
    </row>
    <row r="299" spans="1:4" ht="15.75">
      <c r="A299" s="2" t="s">
        <v>550</v>
      </c>
      <c r="B299" s="5" t="s">
        <v>713</v>
      </c>
      <c r="C299" s="5" t="s">
        <v>551</v>
      </c>
      <c r="D299" s="74">
        <v>530.893</v>
      </c>
    </row>
    <row r="300" spans="1:4" ht="31.5">
      <c r="A300" s="2" t="s">
        <v>373</v>
      </c>
      <c r="B300" s="5" t="s">
        <v>714</v>
      </c>
      <c r="C300" s="5"/>
      <c r="D300" s="74">
        <f>D301</f>
        <v>9352.431</v>
      </c>
    </row>
    <row r="301" spans="1:4" ht="31.5">
      <c r="A301" s="2" t="s">
        <v>199</v>
      </c>
      <c r="B301" s="5" t="s">
        <v>714</v>
      </c>
      <c r="C301" s="5" t="s">
        <v>562</v>
      </c>
      <c r="D301" s="74">
        <v>9352.431</v>
      </c>
    </row>
    <row r="302" spans="1:4" ht="67.5" customHeight="1">
      <c r="A302" s="2" t="s">
        <v>894</v>
      </c>
      <c r="B302" s="5" t="s">
        <v>895</v>
      </c>
      <c r="C302" s="5"/>
      <c r="D302" s="74">
        <f>D303</f>
        <v>16626.86</v>
      </c>
    </row>
    <row r="303" spans="1:4" ht="15.75">
      <c r="A303" s="2" t="s">
        <v>550</v>
      </c>
      <c r="B303" s="5" t="s">
        <v>895</v>
      </c>
      <c r="C303" s="5" t="s">
        <v>551</v>
      </c>
      <c r="D303" s="74">
        <v>16626.86</v>
      </c>
    </row>
    <row r="304" spans="1:4" ht="31.5">
      <c r="A304" s="2" t="s">
        <v>45</v>
      </c>
      <c r="B304" s="5" t="s">
        <v>42</v>
      </c>
      <c r="C304" s="5"/>
      <c r="D304" s="74">
        <f>D306+D305</f>
        <v>93661.85399999999</v>
      </c>
    </row>
    <row r="305" spans="1:4" ht="31.5">
      <c r="A305" s="4" t="s">
        <v>576</v>
      </c>
      <c r="B305" s="5" t="s">
        <v>42</v>
      </c>
      <c r="C305" s="5" t="s">
        <v>549</v>
      </c>
      <c r="D305" s="74">
        <v>35998.861</v>
      </c>
    </row>
    <row r="306" spans="1:4" ht="31.5">
      <c r="A306" s="2" t="s">
        <v>199</v>
      </c>
      <c r="B306" s="5" t="s">
        <v>42</v>
      </c>
      <c r="C306" s="5" t="s">
        <v>562</v>
      </c>
      <c r="D306" s="74">
        <v>57662.993</v>
      </c>
    </row>
    <row r="307" spans="1:4" ht="47.25">
      <c r="A307" s="4" t="s">
        <v>282</v>
      </c>
      <c r="B307" s="5" t="s">
        <v>283</v>
      </c>
      <c r="C307" s="5"/>
      <c r="D307" s="74">
        <f>D320+D324+D308+D312+D318+D316+D322+D310+D314</f>
        <v>56942.912</v>
      </c>
    </row>
    <row r="308" spans="1:4" ht="64.5" customHeight="1">
      <c r="A308" s="4" t="s">
        <v>479</v>
      </c>
      <c r="B308" s="5" t="s">
        <v>284</v>
      </c>
      <c r="C308" s="5"/>
      <c r="D308" s="74">
        <f>D309</f>
        <v>250</v>
      </c>
    </row>
    <row r="309" spans="1:4" ht="15.75">
      <c r="A309" s="4" t="s">
        <v>560</v>
      </c>
      <c r="B309" s="5" t="s">
        <v>284</v>
      </c>
      <c r="C309" s="5" t="s">
        <v>559</v>
      </c>
      <c r="D309" s="74">
        <v>250</v>
      </c>
    </row>
    <row r="310" spans="1:4" ht="78.75">
      <c r="A310" s="2" t="s">
        <v>833</v>
      </c>
      <c r="B310" s="5" t="s">
        <v>834</v>
      </c>
      <c r="C310" s="5"/>
      <c r="D310" s="74">
        <f>D311</f>
        <v>1103.4</v>
      </c>
    </row>
    <row r="311" spans="1:4" ht="31.5">
      <c r="A311" s="2" t="s">
        <v>199</v>
      </c>
      <c r="B311" s="5" t="s">
        <v>834</v>
      </c>
      <c r="C311" s="5" t="s">
        <v>562</v>
      </c>
      <c r="D311" s="74">
        <v>1103.4</v>
      </c>
    </row>
    <row r="312" spans="1:4" ht="69" customHeight="1">
      <c r="A312" s="4" t="s">
        <v>478</v>
      </c>
      <c r="B312" s="5" t="s">
        <v>96</v>
      </c>
      <c r="C312" s="5"/>
      <c r="D312" s="74">
        <f>D313</f>
        <v>13752.329</v>
      </c>
    </row>
    <row r="313" spans="1:4" ht="31.5">
      <c r="A313" s="4" t="s">
        <v>199</v>
      </c>
      <c r="B313" s="5" t="s">
        <v>96</v>
      </c>
      <c r="C313" s="5" t="s">
        <v>562</v>
      </c>
      <c r="D313" s="74">
        <v>13752.329</v>
      </c>
    </row>
    <row r="314" spans="1:4" ht="15.75">
      <c r="A314" s="2" t="s">
        <v>873</v>
      </c>
      <c r="B314" s="5" t="s">
        <v>920</v>
      </c>
      <c r="C314" s="5"/>
      <c r="D314" s="74">
        <f>D315</f>
        <v>180</v>
      </c>
    </row>
    <row r="315" spans="1:4" ht="15.75">
      <c r="A315" s="2" t="s">
        <v>550</v>
      </c>
      <c r="B315" s="5" t="s">
        <v>920</v>
      </c>
      <c r="C315" s="5" t="s">
        <v>551</v>
      </c>
      <c r="D315" s="74">
        <v>180</v>
      </c>
    </row>
    <row r="316" spans="1:4" ht="25.5" customHeight="1">
      <c r="A316" s="4" t="s">
        <v>619</v>
      </c>
      <c r="B316" s="5" t="s">
        <v>618</v>
      </c>
      <c r="C316" s="5"/>
      <c r="D316" s="74">
        <f>D317</f>
        <v>10514.763</v>
      </c>
    </row>
    <row r="317" spans="1:4" ht="15.75">
      <c r="A317" s="4" t="s">
        <v>560</v>
      </c>
      <c r="B317" s="5" t="s">
        <v>618</v>
      </c>
      <c r="C317" s="5" t="s">
        <v>559</v>
      </c>
      <c r="D317" s="74">
        <v>10514.763</v>
      </c>
    </row>
    <row r="318" spans="1:4" ht="31.5">
      <c r="A318" s="4" t="s">
        <v>94</v>
      </c>
      <c r="B318" s="5" t="s">
        <v>606</v>
      </c>
      <c r="C318" s="5"/>
      <c r="D318" s="74">
        <f>D319</f>
        <v>9576.001</v>
      </c>
    </row>
    <row r="319" spans="1:4" ht="15.75">
      <c r="A319" s="4" t="s">
        <v>560</v>
      </c>
      <c r="B319" s="5" t="s">
        <v>606</v>
      </c>
      <c r="C319" s="5" t="s">
        <v>559</v>
      </c>
      <c r="D319" s="74">
        <v>9576.001</v>
      </c>
    </row>
    <row r="320" spans="1:4" ht="67.5" customHeight="1">
      <c r="A320" s="4" t="s">
        <v>477</v>
      </c>
      <c r="B320" s="5" t="s">
        <v>82</v>
      </c>
      <c r="C320" s="5"/>
      <c r="D320" s="74">
        <f>D321</f>
        <v>4344.255</v>
      </c>
    </row>
    <row r="321" spans="1:4" ht="31.5">
      <c r="A321" s="4" t="s">
        <v>199</v>
      </c>
      <c r="B321" s="5" t="s">
        <v>82</v>
      </c>
      <c r="C321" s="5" t="s">
        <v>562</v>
      </c>
      <c r="D321" s="74">
        <v>4344.255</v>
      </c>
    </row>
    <row r="322" spans="1:4" ht="31.5">
      <c r="A322" s="2" t="s">
        <v>621</v>
      </c>
      <c r="B322" s="5" t="s">
        <v>197</v>
      </c>
      <c r="C322" s="5"/>
      <c r="D322" s="74">
        <f>D323</f>
        <v>7373.962</v>
      </c>
    </row>
    <row r="323" spans="1:4" ht="15.75">
      <c r="A323" s="2" t="s">
        <v>560</v>
      </c>
      <c r="B323" s="5" t="s">
        <v>197</v>
      </c>
      <c r="C323" s="5" t="s">
        <v>559</v>
      </c>
      <c r="D323" s="74">
        <v>7373.962</v>
      </c>
    </row>
    <row r="324" spans="1:4" ht="31.5">
      <c r="A324" s="4" t="s">
        <v>601</v>
      </c>
      <c r="B324" s="5" t="s">
        <v>622</v>
      </c>
      <c r="C324" s="5"/>
      <c r="D324" s="74">
        <f>D325</f>
        <v>9848.202</v>
      </c>
    </row>
    <row r="325" spans="1:4" ht="15.75">
      <c r="A325" s="4" t="s">
        <v>560</v>
      </c>
      <c r="B325" s="5" t="s">
        <v>622</v>
      </c>
      <c r="C325" s="5" t="s">
        <v>559</v>
      </c>
      <c r="D325" s="74">
        <v>9848.202</v>
      </c>
    </row>
    <row r="326" spans="1:4" s="75" customFormat="1" ht="39" customHeight="1">
      <c r="A326" s="4" t="s">
        <v>307</v>
      </c>
      <c r="B326" s="5" t="s">
        <v>308</v>
      </c>
      <c r="C326" s="5"/>
      <c r="D326" s="74">
        <f>D330+D332+D334+D327+D341+D343+D345+D339+D337</f>
        <v>16754.548</v>
      </c>
    </row>
    <row r="327" spans="1:4" s="75" customFormat="1" ht="24.75" customHeight="1">
      <c r="A327" s="4" t="s">
        <v>46</v>
      </c>
      <c r="B327" s="5" t="s">
        <v>43</v>
      </c>
      <c r="C327" s="5"/>
      <c r="D327" s="74">
        <f>D328+D329</f>
        <v>3849.14</v>
      </c>
    </row>
    <row r="328" spans="1:4" s="75" customFormat="1" ht="39" customHeight="1">
      <c r="A328" s="4" t="s">
        <v>576</v>
      </c>
      <c r="B328" s="5" t="s">
        <v>43</v>
      </c>
      <c r="C328" s="5" t="s">
        <v>549</v>
      </c>
      <c r="D328" s="74">
        <v>2819.14</v>
      </c>
    </row>
    <row r="329" spans="1:4" s="75" customFormat="1" ht="20.25" customHeight="1">
      <c r="A329" s="2" t="s">
        <v>424</v>
      </c>
      <c r="B329" s="5" t="s">
        <v>43</v>
      </c>
      <c r="C329" s="5" t="s">
        <v>558</v>
      </c>
      <c r="D329" s="74">
        <v>1030</v>
      </c>
    </row>
    <row r="330" spans="1:4" ht="39.75" customHeight="1">
      <c r="A330" s="4" t="s">
        <v>517</v>
      </c>
      <c r="B330" s="5" t="s">
        <v>56</v>
      </c>
      <c r="C330" s="5"/>
      <c r="D330" s="74">
        <f>D331</f>
        <v>1050</v>
      </c>
    </row>
    <row r="331" spans="1:4" ht="31.5">
      <c r="A331" s="4" t="s">
        <v>576</v>
      </c>
      <c r="B331" s="5" t="s">
        <v>56</v>
      </c>
      <c r="C331" s="5" t="s">
        <v>549</v>
      </c>
      <c r="D331" s="74">
        <v>1050</v>
      </c>
    </row>
    <row r="332" spans="1:4" ht="31.5">
      <c r="A332" s="4" t="s">
        <v>117</v>
      </c>
      <c r="B332" s="5" t="s">
        <v>57</v>
      </c>
      <c r="C332" s="5"/>
      <c r="D332" s="74">
        <f>D333</f>
        <v>570</v>
      </c>
    </row>
    <row r="333" spans="1:4" ht="31.5">
      <c r="A333" s="4" t="s">
        <v>576</v>
      </c>
      <c r="B333" s="5" t="s">
        <v>57</v>
      </c>
      <c r="C333" s="5" t="s">
        <v>549</v>
      </c>
      <c r="D333" s="74">
        <v>570</v>
      </c>
    </row>
    <row r="334" spans="1:4" ht="15.75">
      <c r="A334" s="4" t="s">
        <v>326</v>
      </c>
      <c r="B334" s="5" t="s">
        <v>58</v>
      </c>
      <c r="C334" s="5"/>
      <c r="D334" s="74">
        <f>D335+D336</f>
        <v>3052.815</v>
      </c>
    </row>
    <row r="335" spans="1:4" ht="31.5">
      <c r="A335" s="4" t="s">
        <v>576</v>
      </c>
      <c r="B335" s="5" t="s">
        <v>58</v>
      </c>
      <c r="C335" s="5" t="s">
        <v>549</v>
      </c>
      <c r="D335" s="74">
        <v>2241.125</v>
      </c>
    </row>
    <row r="336" spans="1:4" ht="15.75">
      <c r="A336" s="2" t="s">
        <v>550</v>
      </c>
      <c r="B336" s="5" t="s">
        <v>58</v>
      </c>
      <c r="C336" s="5" t="s">
        <v>551</v>
      </c>
      <c r="D336" s="74">
        <v>811.69</v>
      </c>
    </row>
    <row r="337" spans="1:4" ht="15.75">
      <c r="A337" s="2" t="s">
        <v>829</v>
      </c>
      <c r="B337" s="5" t="s">
        <v>830</v>
      </c>
      <c r="C337" s="4"/>
      <c r="D337" s="74">
        <f>D338</f>
        <v>4754.389</v>
      </c>
    </row>
    <row r="338" spans="1:4" ht="15.75">
      <c r="A338" s="2" t="s">
        <v>550</v>
      </c>
      <c r="B338" s="5" t="s">
        <v>830</v>
      </c>
      <c r="C338" s="4">
        <v>800</v>
      </c>
      <c r="D338" s="74">
        <v>4754.389</v>
      </c>
    </row>
    <row r="339" spans="1:4" ht="15.75">
      <c r="A339" s="2" t="s">
        <v>783</v>
      </c>
      <c r="B339" s="5" t="s">
        <v>785</v>
      </c>
      <c r="C339" s="5"/>
      <c r="D339" s="74">
        <f>D340</f>
        <v>1970.344</v>
      </c>
    </row>
    <row r="340" spans="1:4" ht="15.75">
      <c r="A340" s="2" t="s">
        <v>424</v>
      </c>
      <c r="B340" s="5" t="s">
        <v>785</v>
      </c>
      <c r="C340" s="5" t="s">
        <v>558</v>
      </c>
      <c r="D340" s="74">
        <v>1970.344</v>
      </c>
    </row>
    <row r="341" spans="1:4" ht="31.5">
      <c r="A341" s="2" t="s">
        <v>715</v>
      </c>
      <c r="B341" s="5" t="s">
        <v>716</v>
      </c>
      <c r="C341" s="5"/>
      <c r="D341" s="74">
        <f>D342</f>
        <v>1207.86</v>
      </c>
    </row>
    <row r="342" spans="1:4" ht="31.5">
      <c r="A342" s="2" t="s">
        <v>576</v>
      </c>
      <c r="B342" s="5" t="s">
        <v>716</v>
      </c>
      <c r="C342" s="5" t="s">
        <v>549</v>
      </c>
      <c r="D342" s="74">
        <v>1207.86</v>
      </c>
    </row>
    <row r="343" spans="1:4" ht="31.5">
      <c r="A343" s="2" t="s">
        <v>717</v>
      </c>
      <c r="B343" s="5" t="s">
        <v>718</v>
      </c>
      <c r="C343" s="5"/>
      <c r="D343" s="74">
        <f>D344</f>
        <v>150</v>
      </c>
    </row>
    <row r="344" spans="1:4" ht="31.5">
      <c r="A344" s="2" t="s">
        <v>576</v>
      </c>
      <c r="B344" s="5" t="s">
        <v>718</v>
      </c>
      <c r="C344" s="5" t="s">
        <v>549</v>
      </c>
      <c r="D344" s="74">
        <v>150</v>
      </c>
    </row>
    <row r="345" spans="1:4" ht="31.5">
      <c r="A345" s="2" t="s">
        <v>719</v>
      </c>
      <c r="B345" s="5" t="s">
        <v>720</v>
      </c>
      <c r="C345" s="5"/>
      <c r="D345" s="74">
        <f>D346</f>
        <v>150</v>
      </c>
    </row>
    <row r="346" spans="1:4" ht="31.5">
      <c r="A346" s="2" t="s">
        <v>576</v>
      </c>
      <c r="B346" s="5" t="s">
        <v>720</v>
      </c>
      <c r="C346" s="5" t="s">
        <v>549</v>
      </c>
      <c r="D346" s="74">
        <v>150</v>
      </c>
    </row>
    <row r="347" spans="1:4" s="75" customFormat="1" ht="35.25" customHeight="1">
      <c r="A347" s="4" t="s">
        <v>55</v>
      </c>
      <c r="B347" s="5" t="s">
        <v>59</v>
      </c>
      <c r="C347" s="5"/>
      <c r="D347" s="74">
        <f>D348+D352+D350</f>
        <v>2663.6</v>
      </c>
    </row>
    <row r="348" spans="1:4" ht="28.5" customHeight="1">
      <c r="A348" s="4" t="s">
        <v>375</v>
      </c>
      <c r="B348" s="5" t="s">
        <v>376</v>
      </c>
      <c r="C348" s="5"/>
      <c r="D348" s="74">
        <f>D349</f>
        <v>1985</v>
      </c>
    </row>
    <row r="349" spans="1:4" ht="35.25" customHeight="1">
      <c r="A349" s="4" t="s">
        <v>576</v>
      </c>
      <c r="B349" s="5" t="s">
        <v>376</v>
      </c>
      <c r="C349" s="5" t="s">
        <v>549</v>
      </c>
      <c r="D349" s="74">
        <v>1985</v>
      </c>
    </row>
    <row r="350" spans="1:4" ht="20.25" customHeight="1">
      <c r="A350" s="2" t="s">
        <v>783</v>
      </c>
      <c r="B350" s="5" t="s">
        <v>881</v>
      </c>
      <c r="C350" s="5"/>
      <c r="D350" s="74">
        <f>D351</f>
        <v>358.6</v>
      </c>
    </row>
    <row r="351" spans="1:4" ht="19.5" customHeight="1">
      <c r="A351" s="2" t="s">
        <v>424</v>
      </c>
      <c r="B351" s="5" t="s">
        <v>881</v>
      </c>
      <c r="C351" s="5" t="s">
        <v>558</v>
      </c>
      <c r="D351" s="74">
        <v>358.6</v>
      </c>
    </row>
    <row r="352" spans="1:4" ht="51.75" customHeight="1">
      <c r="A352" s="4" t="s">
        <v>92</v>
      </c>
      <c r="B352" s="5" t="s">
        <v>379</v>
      </c>
      <c r="C352" s="5"/>
      <c r="D352" s="74">
        <f>D353</f>
        <v>320</v>
      </c>
    </row>
    <row r="353" spans="1:4" ht="33" customHeight="1">
      <c r="A353" s="4" t="s">
        <v>576</v>
      </c>
      <c r="B353" s="5" t="s">
        <v>379</v>
      </c>
      <c r="C353" s="5" t="s">
        <v>549</v>
      </c>
      <c r="D353" s="74">
        <v>320</v>
      </c>
    </row>
    <row r="354" spans="1:4" ht="32.25" customHeight="1">
      <c r="A354" s="4" t="s">
        <v>97</v>
      </c>
      <c r="B354" s="5" t="s">
        <v>98</v>
      </c>
      <c r="C354" s="5"/>
      <c r="D354" s="74">
        <f>D355</f>
        <v>15626</v>
      </c>
    </row>
    <row r="355" spans="1:4" ht="32.25" customHeight="1">
      <c r="A355" s="4" t="s">
        <v>99</v>
      </c>
      <c r="B355" s="5" t="s">
        <v>100</v>
      </c>
      <c r="C355" s="5"/>
      <c r="D355" s="74">
        <f>D356+D357</f>
        <v>15626</v>
      </c>
    </row>
    <row r="356" spans="1:4" ht="32.25" customHeight="1">
      <c r="A356" s="4" t="s">
        <v>576</v>
      </c>
      <c r="B356" s="5" t="s">
        <v>100</v>
      </c>
      <c r="C356" s="5" t="s">
        <v>549</v>
      </c>
      <c r="D356" s="74">
        <v>15611</v>
      </c>
    </row>
    <row r="357" spans="1:4" ht="32.25" customHeight="1">
      <c r="A357" s="4" t="s">
        <v>550</v>
      </c>
      <c r="B357" s="5" t="s">
        <v>100</v>
      </c>
      <c r="C357" s="5" t="s">
        <v>551</v>
      </c>
      <c r="D357" s="74">
        <v>15</v>
      </c>
    </row>
    <row r="358" spans="1:4" ht="32.25" customHeight="1">
      <c r="A358" s="2" t="s">
        <v>711</v>
      </c>
      <c r="B358" s="5" t="s">
        <v>712</v>
      </c>
      <c r="C358" s="5"/>
      <c r="D358" s="74">
        <f>D359</f>
        <v>405.491</v>
      </c>
    </row>
    <row r="359" spans="1:4" ht="26.25" customHeight="1">
      <c r="A359" s="2" t="s">
        <v>783</v>
      </c>
      <c r="B359" s="5" t="s">
        <v>786</v>
      </c>
      <c r="C359" s="5"/>
      <c r="D359" s="74">
        <f>D360</f>
        <v>405.491</v>
      </c>
    </row>
    <row r="360" spans="1:4" ht="26.25" customHeight="1">
      <c r="A360" s="2" t="s">
        <v>424</v>
      </c>
      <c r="B360" s="5" t="s">
        <v>786</v>
      </c>
      <c r="C360" s="5" t="s">
        <v>558</v>
      </c>
      <c r="D360" s="74">
        <v>405.491</v>
      </c>
    </row>
    <row r="361" spans="1:4" s="75" customFormat="1" ht="48" customHeight="1">
      <c r="A361" s="85" t="s">
        <v>3</v>
      </c>
      <c r="B361" s="88" t="s">
        <v>285</v>
      </c>
      <c r="C361" s="3"/>
      <c r="D361" s="8">
        <f>D362+D371</f>
        <v>112420.495</v>
      </c>
    </row>
    <row r="362" spans="1:4" s="75" customFormat="1" ht="33.75" customHeight="1">
      <c r="A362" s="4" t="s">
        <v>590</v>
      </c>
      <c r="B362" s="71" t="s">
        <v>286</v>
      </c>
      <c r="C362" s="5"/>
      <c r="D362" s="74">
        <f>D363+D368+D366</f>
        <v>112150.495</v>
      </c>
    </row>
    <row r="363" spans="1:4" ht="15.75">
      <c r="A363" s="4" t="s">
        <v>487</v>
      </c>
      <c r="B363" s="5" t="s">
        <v>287</v>
      </c>
      <c r="C363" s="5"/>
      <c r="D363" s="74">
        <f>D364+D365</f>
        <v>36244.477</v>
      </c>
    </row>
    <row r="364" spans="1:4" ht="30.75" customHeight="1">
      <c r="A364" s="4" t="s">
        <v>576</v>
      </c>
      <c r="B364" s="5" t="s">
        <v>287</v>
      </c>
      <c r="C364" s="5" t="s">
        <v>549</v>
      </c>
      <c r="D364" s="74">
        <v>29239.477</v>
      </c>
    </row>
    <row r="365" spans="1:4" ht="15.75">
      <c r="A365" s="4" t="s">
        <v>424</v>
      </c>
      <c r="B365" s="5" t="s">
        <v>287</v>
      </c>
      <c r="C365" s="5" t="s">
        <v>558</v>
      </c>
      <c r="D365" s="74">
        <v>7005</v>
      </c>
    </row>
    <row r="366" spans="1:4" ht="63">
      <c r="A366" s="2" t="s">
        <v>858</v>
      </c>
      <c r="B366" s="5" t="s">
        <v>758</v>
      </c>
      <c r="C366" s="5"/>
      <c r="D366" s="74">
        <f>D367</f>
        <v>1828.734</v>
      </c>
    </row>
    <row r="367" spans="1:4" ht="15.75">
      <c r="A367" s="2" t="s">
        <v>424</v>
      </c>
      <c r="B367" s="5" t="s">
        <v>758</v>
      </c>
      <c r="C367" s="5" t="s">
        <v>558</v>
      </c>
      <c r="D367" s="74">
        <v>1828.734</v>
      </c>
    </row>
    <row r="368" spans="1:4" ht="31.5">
      <c r="A368" s="4" t="s">
        <v>603</v>
      </c>
      <c r="B368" s="5" t="s">
        <v>604</v>
      </c>
      <c r="C368" s="5"/>
      <c r="D368" s="74">
        <f>D369+D370</f>
        <v>74077.284</v>
      </c>
    </row>
    <row r="369" spans="1:4" ht="31.5">
      <c r="A369" s="4" t="s">
        <v>576</v>
      </c>
      <c r="B369" s="5" t="s">
        <v>604</v>
      </c>
      <c r="C369" s="5" t="s">
        <v>549</v>
      </c>
      <c r="D369" s="74">
        <v>59077.284</v>
      </c>
    </row>
    <row r="370" spans="1:4" ht="15.75">
      <c r="A370" s="2" t="s">
        <v>424</v>
      </c>
      <c r="B370" s="5" t="s">
        <v>604</v>
      </c>
      <c r="C370" s="5" t="s">
        <v>558</v>
      </c>
      <c r="D370" s="74">
        <v>15000</v>
      </c>
    </row>
    <row r="371" spans="1:4" ht="31.5">
      <c r="A371" s="4" t="s">
        <v>288</v>
      </c>
      <c r="B371" s="5" t="s">
        <v>289</v>
      </c>
      <c r="C371" s="5"/>
      <c r="D371" s="74">
        <f>D372</f>
        <v>270</v>
      </c>
    </row>
    <row r="372" spans="1:4" ht="15.75">
      <c r="A372" s="4" t="s">
        <v>567</v>
      </c>
      <c r="B372" s="71" t="s">
        <v>290</v>
      </c>
      <c r="C372" s="79"/>
      <c r="D372" s="74">
        <f>D373</f>
        <v>270</v>
      </c>
    </row>
    <row r="373" spans="1:4" ht="31.5">
      <c r="A373" s="2" t="s">
        <v>576</v>
      </c>
      <c r="B373" s="71" t="s">
        <v>290</v>
      </c>
      <c r="C373" s="5" t="s">
        <v>549</v>
      </c>
      <c r="D373" s="74">
        <v>270</v>
      </c>
    </row>
    <row r="374" spans="1:4" s="75" customFormat="1" ht="31.5">
      <c r="A374" s="85" t="s">
        <v>291</v>
      </c>
      <c r="B374" s="3" t="s">
        <v>292</v>
      </c>
      <c r="C374" s="3"/>
      <c r="D374" s="8">
        <v>0</v>
      </c>
    </row>
    <row r="375" spans="1:4" s="75" customFormat="1" ht="47.25">
      <c r="A375" s="85" t="s">
        <v>293</v>
      </c>
      <c r="B375" s="3" t="s">
        <v>294</v>
      </c>
      <c r="C375" s="3"/>
      <c r="D375" s="8">
        <f>D376+D379+D384</f>
        <v>4508.906</v>
      </c>
    </row>
    <row r="376" spans="1:4" s="75" customFormat="1" ht="47.25">
      <c r="A376" s="4" t="s">
        <v>64</v>
      </c>
      <c r="B376" s="5" t="s">
        <v>295</v>
      </c>
      <c r="C376" s="5"/>
      <c r="D376" s="74">
        <f>D377</f>
        <v>800</v>
      </c>
    </row>
    <row r="377" spans="1:4" ht="15.75">
      <c r="A377" s="4" t="s">
        <v>144</v>
      </c>
      <c r="B377" s="5" t="s">
        <v>296</v>
      </c>
      <c r="C377" s="5"/>
      <c r="D377" s="74">
        <f>D378</f>
        <v>800</v>
      </c>
    </row>
    <row r="378" spans="1:4" ht="15.75">
      <c r="A378" s="4" t="s">
        <v>550</v>
      </c>
      <c r="B378" s="5" t="s">
        <v>296</v>
      </c>
      <c r="C378" s="5" t="s">
        <v>551</v>
      </c>
      <c r="D378" s="74">
        <v>800</v>
      </c>
    </row>
    <row r="379" spans="1:4" ht="63">
      <c r="A379" s="4" t="s">
        <v>585</v>
      </c>
      <c r="B379" s="5" t="s">
        <v>297</v>
      </c>
      <c r="C379" s="5"/>
      <c r="D379" s="74">
        <f>D380</f>
        <v>2527.416</v>
      </c>
    </row>
    <row r="380" spans="1:4" ht="15.75">
      <c r="A380" s="4" t="s">
        <v>488</v>
      </c>
      <c r="B380" s="5" t="s">
        <v>298</v>
      </c>
      <c r="C380" s="5"/>
      <c r="D380" s="74">
        <f>D381+D382+D383</f>
        <v>2527.416</v>
      </c>
    </row>
    <row r="381" spans="1:4" ht="50.25" customHeight="1">
      <c r="A381" s="4" t="s">
        <v>547</v>
      </c>
      <c r="B381" s="5" t="s">
        <v>298</v>
      </c>
      <c r="C381" s="5" t="s">
        <v>548</v>
      </c>
      <c r="D381" s="74">
        <v>2100.38</v>
      </c>
    </row>
    <row r="382" spans="1:4" ht="35.25" customHeight="1">
      <c r="A382" s="4" t="s">
        <v>576</v>
      </c>
      <c r="B382" s="5" t="s">
        <v>298</v>
      </c>
      <c r="C382" s="5" t="s">
        <v>549</v>
      </c>
      <c r="D382" s="74">
        <v>417.974</v>
      </c>
    </row>
    <row r="383" spans="1:4" ht="16.5" customHeight="1">
      <c r="A383" s="4" t="s">
        <v>550</v>
      </c>
      <c r="B383" s="5" t="s">
        <v>298</v>
      </c>
      <c r="C383" s="5" t="s">
        <v>551</v>
      </c>
      <c r="D383" s="74">
        <v>9.062</v>
      </c>
    </row>
    <row r="384" spans="1:4" ht="50.25" customHeight="1">
      <c r="A384" s="2" t="s">
        <v>861</v>
      </c>
      <c r="B384" s="5" t="s">
        <v>862</v>
      </c>
      <c r="C384" s="5"/>
      <c r="D384" s="74">
        <f>D387+D391+D385+D389</f>
        <v>1181.49</v>
      </c>
    </row>
    <row r="385" spans="1:4" ht="33.75" customHeight="1">
      <c r="A385" s="2" t="s">
        <v>875</v>
      </c>
      <c r="B385" s="5" t="s">
        <v>876</v>
      </c>
      <c r="C385" s="5"/>
      <c r="D385" s="74">
        <f>D386</f>
        <v>99</v>
      </c>
    </row>
    <row r="386" spans="1:4" ht="36.75" customHeight="1">
      <c r="A386" s="2" t="s">
        <v>576</v>
      </c>
      <c r="B386" s="5" t="s">
        <v>876</v>
      </c>
      <c r="C386" s="5" t="s">
        <v>549</v>
      </c>
      <c r="D386" s="74">
        <v>99</v>
      </c>
    </row>
    <row r="387" spans="1:4" ht="16.5" customHeight="1">
      <c r="A387" s="2" t="s">
        <v>783</v>
      </c>
      <c r="B387" s="5" t="s">
        <v>863</v>
      </c>
      <c r="C387" s="5"/>
      <c r="D387" s="74">
        <f>D388</f>
        <v>262</v>
      </c>
    </row>
    <row r="388" spans="1:4" ht="16.5" customHeight="1">
      <c r="A388" s="2" t="s">
        <v>424</v>
      </c>
      <c r="B388" s="5" t="s">
        <v>863</v>
      </c>
      <c r="C388" s="5" t="s">
        <v>558</v>
      </c>
      <c r="D388" s="74">
        <v>262</v>
      </c>
    </row>
    <row r="389" spans="1:4" ht="66" customHeight="1">
      <c r="A389" s="2" t="s">
        <v>858</v>
      </c>
      <c r="B389" s="5" t="s">
        <v>923</v>
      </c>
      <c r="C389" s="5"/>
      <c r="D389" s="74">
        <f>D390</f>
        <v>215.42</v>
      </c>
    </row>
    <row r="390" spans="1:4" ht="16.5" customHeight="1">
      <c r="A390" s="2" t="s">
        <v>424</v>
      </c>
      <c r="B390" s="5" t="s">
        <v>923</v>
      </c>
      <c r="C390" s="5" t="s">
        <v>558</v>
      </c>
      <c r="D390" s="74">
        <v>215.42</v>
      </c>
    </row>
    <row r="391" spans="1:4" ht="32.25" customHeight="1">
      <c r="A391" s="2" t="s">
        <v>715</v>
      </c>
      <c r="B391" s="5" t="s">
        <v>882</v>
      </c>
      <c r="C391" s="5"/>
      <c r="D391" s="74">
        <f>D392</f>
        <v>605.07</v>
      </c>
    </row>
    <row r="392" spans="1:4" ht="16.5" customHeight="1">
      <c r="A392" s="2" t="s">
        <v>424</v>
      </c>
      <c r="B392" s="5" t="s">
        <v>882</v>
      </c>
      <c r="C392" s="5" t="s">
        <v>558</v>
      </c>
      <c r="D392" s="74">
        <v>605.07</v>
      </c>
    </row>
    <row r="393" spans="1:4" ht="31.5">
      <c r="A393" s="85" t="s">
        <v>299</v>
      </c>
      <c r="B393" s="3" t="s">
        <v>300</v>
      </c>
      <c r="C393" s="3"/>
      <c r="D393" s="8">
        <f>D394+D397+D398</f>
        <v>1009.784</v>
      </c>
    </row>
    <row r="394" spans="1:4" ht="47.25">
      <c r="A394" s="4" t="s">
        <v>65</v>
      </c>
      <c r="B394" s="5" t="s">
        <v>301</v>
      </c>
      <c r="C394" s="3"/>
      <c r="D394" s="74">
        <f>D395</f>
        <v>799.784</v>
      </c>
    </row>
    <row r="395" spans="1:4" ht="15.75">
      <c r="A395" s="4" t="s">
        <v>488</v>
      </c>
      <c r="B395" s="5" t="s">
        <v>302</v>
      </c>
      <c r="C395" s="5"/>
      <c r="D395" s="74">
        <f>D396</f>
        <v>799.784</v>
      </c>
    </row>
    <row r="396" spans="1:4" ht="33.75" customHeight="1">
      <c r="A396" s="4" t="s">
        <v>576</v>
      </c>
      <c r="B396" s="5" t="s">
        <v>302</v>
      </c>
      <c r="C396" s="5" t="s">
        <v>549</v>
      </c>
      <c r="D396" s="74">
        <v>799.784</v>
      </c>
    </row>
    <row r="397" spans="1:4" ht="31.5">
      <c r="A397" s="4" t="s">
        <v>66</v>
      </c>
      <c r="B397" s="5" t="s">
        <v>303</v>
      </c>
      <c r="C397" s="5"/>
      <c r="D397" s="74">
        <v>0</v>
      </c>
    </row>
    <row r="398" spans="1:4" ht="31.5">
      <c r="A398" s="4" t="s">
        <v>304</v>
      </c>
      <c r="B398" s="5" t="s">
        <v>306</v>
      </c>
      <c r="C398" s="5"/>
      <c r="D398" s="74">
        <f>D399</f>
        <v>210</v>
      </c>
    </row>
    <row r="399" spans="1:4" ht="15.75">
      <c r="A399" s="4" t="s">
        <v>498</v>
      </c>
      <c r="B399" s="5" t="s">
        <v>305</v>
      </c>
      <c r="C399" s="5"/>
      <c r="D399" s="74">
        <f>D400</f>
        <v>210</v>
      </c>
    </row>
    <row r="400" spans="1:4" ht="31.5">
      <c r="A400" s="4" t="s">
        <v>555</v>
      </c>
      <c r="B400" s="5" t="s">
        <v>305</v>
      </c>
      <c r="C400" s="5" t="s">
        <v>556</v>
      </c>
      <c r="D400" s="74">
        <v>210</v>
      </c>
    </row>
    <row r="401" spans="1:4" ht="47.25">
      <c r="A401" s="15" t="s">
        <v>741</v>
      </c>
      <c r="B401" s="3" t="s">
        <v>742</v>
      </c>
      <c r="C401" s="3"/>
      <c r="D401" s="8">
        <f>D402</f>
        <v>200</v>
      </c>
    </row>
    <row r="402" spans="1:4" ht="47.25">
      <c r="A402" s="2" t="s">
        <v>743</v>
      </c>
      <c r="B402" s="5" t="s">
        <v>744</v>
      </c>
      <c r="C402" s="5"/>
      <c r="D402" s="74">
        <f>D403</f>
        <v>200</v>
      </c>
    </row>
    <row r="403" spans="1:4" ht="47.25">
      <c r="A403" s="2" t="s">
        <v>745</v>
      </c>
      <c r="B403" s="5" t="s">
        <v>746</v>
      </c>
      <c r="C403" s="5"/>
      <c r="D403" s="74">
        <f>D404</f>
        <v>200</v>
      </c>
    </row>
    <row r="404" spans="1:4" ht="15.75">
      <c r="A404" s="2" t="s">
        <v>574</v>
      </c>
      <c r="B404" s="5" t="s">
        <v>747</v>
      </c>
      <c r="C404" s="5"/>
      <c r="D404" s="74">
        <f>D405</f>
        <v>200</v>
      </c>
    </row>
    <row r="405" spans="1:4" ht="31.5">
      <c r="A405" s="2" t="s">
        <v>576</v>
      </c>
      <c r="B405" s="5" t="s">
        <v>747</v>
      </c>
      <c r="C405" s="5" t="s">
        <v>549</v>
      </c>
      <c r="D405" s="74">
        <v>200</v>
      </c>
    </row>
    <row r="406" spans="1:6" ht="15.75">
      <c r="A406" s="85" t="s">
        <v>207</v>
      </c>
      <c r="B406" s="3"/>
      <c r="C406" s="3"/>
      <c r="D406" s="8">
        <f>D20+D123+D139+D149+D155+D181+D226+D263+D361+D374+D375+D393+D401</f>
        <v>2091787.1069999998</v>
      </c>
      <c r="F406" s="87"/>
    </row>
    <row r="407" spans="1:4" ht="15.75">
      <c r="A407" s="100"/>
      <c r="B407" s="101"/>
      <c r="C407" s="101"/>
      <c r="D407" s="102"/>
    </row>
    <row r="408" spans="1:5" ht="15.75">
      <c r="A408" s="75"/>
      <c r="B408" s="103"/>
      <c r="C408" s="103"/>
      <c r="D408" s="73"/>
      <c r="E408" s="87"/>
    </row>
    <row r="409" spans="1:4" s="92" customFormat="1" ht="21" customHeight="1">
      <c r="A409" s="140" t="s">
        <v>51</v>
      </c>
      <c r="B409" s="140"/>
      <c r="C409" s="140"/>
      <c r="D409" s="140"/>
    </row>
    <row r="410" ht="15.75">
      <c r="D410" s="91"/>
    </row>
    <row r="411" ht="15.75">
      <c r="D411" s="91"/>
    </row>
    <row r="412" ht="15.75">
      <c r="D412" s="91"/>
    </row>
    <row r="413" ht="15.75">
      <c r="D413" s="91"/>
    </row>
    <row r="414" spans="2:4" ht="15.75">
      <c r="B414" s="64"/>
      <c r="C414" s="64"/>
      <c r="D414" s="91"/>
    </row>
    <row r="415" spans="2:4" ht="15.75">
      <c r="B415" s="64"/>
      <c r="C415" s="64"/>
      <c r="D415" s="91"/>
    </row>
    <row r="416" spans="2:4" ht="15.75">
      <c r="B416" s="64"/>
      <c r="C416" s="64"/>
      <c r="D416" s="91"/>
    </row>
    <row r="417" spans="2:4" ht="15.75">
      <c r="B417" s="64"/>
      <c r="C417" s="64"/>
      <c r="D417" s="91"/>
    </row>
    <row r="418" spans="2:4" ht="15.75">
      <c r="B418" s="64"/>
      <c r="C418" s="64"/>
      <c r="D418" s="91"/>
    </row>
    <row r="419" spans="2:4" ht="15.75">
      <c r="B419" s="64"/>
      <c r="C419" s="64"/>
      <c r="D419" s="91"/>
    </row>
    <row r="420" spans="2:4" ht="15.75">
      <c r="B420" s="64"/>
      <c r="C420" s="64"/>
      <c r="D420" s="91"/>
    </row>
    <row r="421" spans="2:4" ht="15.75">
      <c r="B421" s="64"/>
      <c r="C421" s="64"/>
      <c r="D421" s="91"/>
    </row>
    <row r="422" spans="2:4" ht="15.75">
      <c r="B422" s="64"/>
      <c r="C422" s="64"/>
      <c r="D422" s="91"/>
    </row>
    <row r="423" spans="2:4" ht="15.75">
      <c r="B423" s="64"/>
      <c r="C423" s="64"/>
      <c r="D423" s="91"/>
    </row>
    <row r="424" spans="2:4" ht="15.75">
      <c r="B424" s="64"/>
      <c r="C424" s="64"/>
      <c r="D424" s="91"/>
    </row>
    <row r="425" spans="2:4" ht="15.75">
      <c r="B425" s="64"/>
      <c r="C425" s="64"/>
      <c r="D425" s="91"/>
    </row>
    <row r="426" spans="2:4" ht="15.75">
      <c r="B426" s="64"/>
      <c r="C426" s="64"/>
      <c r="D426" s="91"/>
    </row>
    <row r="427" spans="2:4" ht="15.75">
      <c r="B427" s="64"/>
      <c r="C427" s="64"/>
      <c r="D427" s="91"/>
    </row>
    <row r="428" spans="2:4" ht="15.75">
      <c r="B428" s="64"/>
      <c r="C428" s="64"/>
      <c r="D428" s="91"/>
    </row>
    <row r="429" spans="2:4" ht="15.75">
      <c r="B429" s="64"/>
      <c r="C429" s="64"/>
      <c r="D429" s="91"/>
    </row>
    <row r="430" spans="2:4" ht="15.75">
      <c r="B430" s="64"/>
      <c r="C430" s="64"/>
      <c r="D430" s="91"/>
    </row>
    <row r="431" spans="2:4" ht="15.75">
      <c r="B431" s="64"/>
      <c r="C431" s="64"/>
      <c r="D431" s="91"/>
    </row>
    <row r="432" spans="2:4" ht="15.75">
      <c r="B432" s="64"/>
      <c r="C432" s="64"/>
      <c r="D432" s="91"/>
    </row>
    <row r="433" spans="2:4" ht="15.75">
      <c r="B433" s="64"/>
      <c r="C433" s="64"/>
      <c r="D433" s="91"/>
    </row>
    <row r="434" spans="2:4" ht="15.75">
      <c r="B434" s="64"/>
      <c r="C434" s="64"/>
      <c r="D434" s="91"/>
    </row>
    <row r="435" spans="2:4" ht="15.75">
      <c r="B435" s="64"/>
      <c r="C435" s="64"/>
      <c r="D435" s="91"/>
    </row>
    <row r="436" spans="2:4" ht="15.75">
      <c r="B436" s="64"/>
      <c r="C436" s="64"/>
      <c r="D436" s="91"/>
    </row>
    <row r="437" spans="2:4" ht="15.75">
      <c r="B437" s="64"/>
      <c r="C437" s="64"/>
      <c r="D437" s="91"/>
    </row>
    <row r="438" spans="2:4" ht="15.75">
      <c r="B438" s="64"/>
      <c r="C438" s="64"/>
      <c r="D438" s="91"/>
    </row>
    <row r="439" spans="2:4" ht="15.75">
      <c r="B439" s="64"/>
      <c r="C439" s="64"/>
      <c r="D439" s="91"/>
    </row>
    <row r="440" spans="2:4" ht="15.75">
      <c r="B440" s="64"/>
      <c r="C440" s="64"/>
      <c r="D440" s="91"/>
    </row>
    <row r="441" spans="2:4" ht="15.75">
      <c r="B441" s="64"/>
      <c r="C441" s="64"/>
      <c r="D441" s="91"/>
    </row>
    <row r="442" spans="2:4" ht="15.75">
      <c r="B442" s="64"/>
      <c r="C442" s="64"/>
      <c r="D442" s="91"/>
    </row>
    <row r="443" spans="2:4" ht="15.75">
      <c r="B443" s="64"/>
      <c r="C443" s="64"/>
      <c r="D443" s="91"/>
    </row>
    <row r="444" spans="2:4" ht="15.75">
      <c r="B444" s="64"/>
      <c r="C444" s="64"/>
      <c r="D444" s="91"/>
    </row>
    <row r="445" spans="2:4" ht="15.75">
      <c r="B445" s="64"/>
      <c r="C445" s="64"/>
      <c r="D445" s="91"/>
    </row>
    <row r="446" spans="2:4" ht="15.75">
      <c r="B446" s="64"/>
      <c r="C446" s="64"/>
      <c r="D446" s="91"/>
    </row>
    <row r="447" spans="2:4" ht="15.75">
      <c r="B447" s="64"/>
      <c r="C447" s="64"/>
      <c r="D447" s="91"/>
    </row>
    <row r="448" spans="2:4" ht="15.75">
      <c r="B448" s="64"/>
      <c r="C448" s="64"/>
      <c r="D448" s="91"/>
    </row>
    <row r="449" spans="2:4" ht="15.75">
      <c r="B449" s="64"/>
      <c r="C449" s="64"/>
      <c r="D449" s="91"/>
    </row>
    <row r="450" spans="2:4" ht="15.75">
      <c r="B450" s="64"/>
      <c r="C450" s="64"/>
      <c r="D450" s="91"/>
    </row>
    <row r="451" spans="2:4" ht="15.75">
      <c r="B451" s="64"/>
      <c r="C451" s="64"/>
      <c r="D451" s="91"/>
    </row>
    <row r="452" spans="2:4" ht="15.75">
      <c r="B452" s="64"/>
      <c r="C452" s="64"/>
      <c r="D452" s="91"/>
    </row>
    <row r="453" spans="2:4" ht="15.75">
      <c r="B453" s="64"/>
      <c r="C453" s="64"/>
      <c r="D453" s="91"/>
    </row>
    <row r="454" spans="2:4" ht="15.75">
      <c r="B454" s="64"/>
      <c r="C454" s="64"/>
      <c r="D454" s="91"/>
    </row>
    <row r="455" spans="2:4" ht="15.75">
      <c r="B455" s="64"/>
      <c r="C455" s="64"/>
      <c r="D455" s="91"/>
    </row>
    <row r="456" spans="2:4" ht="15.75">
      <c r="B456" s="64"/>
      <c r="C456" s="64"/>
      <c r="D456" s="91"/>
    </row>
    <row r="457" spans="2:4" ht="15.75">
      <c r="B457" s="64"/>
      <c r="C457" s="64"/>
      <c r="D457" s="91"/>
    </row>
    <row r="458" spans="2:4" ht="15.75">
      <c r="B458" s="64"/>
      <c r="C458" s="64"/>
      <c r="D458" s="91"/>
    </row>
    <row r="459" spans="2:4" ht="15.75">
      <c r="B459" s="64"/>
      <c r="C459" s="64"/>
      <c r="D459" s="91"/>
    </row>
    <row r="460" spans="2:4" ht="15.75">
      <c r="B460" s="64"/>
      <c r="C460" s="64"/>
      <c r="D460" s="91"/>
    </row>
    <row r="461" spans="2:4" ht="15.75">
      <c r="B461" s="64"/>
      <c r="C461" s="64"/>
      <c r="D461" s="91"/>
    </row>
    <row r="462" spans="2:4" ht="15.75">
      <c r="B462" s="64"/>
      <c r="C462" s="64"/>
      <c r="D462" s="91"/>
    </row>
    <row r="463" spans="2:4" ht="15.75">
      <c r="B463" s="64"/>
      <c r="C463" s="64"/>
      <c r="D463" s="91"/>
    </row>
    <row r="464" spans="2:4" ht="15.75">
      <c r="B464" s="64"/>
      <c r="C464" s="64"/>
      <c r="D464" s="91"/>
    </row>
    <row r="465" spans="2:4" ht="15.75">
      <c r="B465" s="64"/>
      <c r="C465" s="64"/>
      <c r="D465" s="91"/>
    </row>
    <row r="466" spans="2:4" ht="15.75">
      <c r="B466" s="64"/>
      <c r="C466" s="64"/>
      <c r="D466" s="91"/>
    </row>
    <row r="467" spans="2:4" ht="15.75">
      <c r="B467" s="64"/>
      <c r="C467" s="64"/>
      <c r="D467" s="91"/>
    </row>
    <row r="468" spans="2:4" ht="15.75">
      <c r="B468" s="64"/>
      <c r="C468" s="64"/>
      <c r="D468" s="91"/>
    </row>
    <row r="469" spans="2:4" ht="15.75">
      <c r="B469" s="64"/>
      <c r="C469" s="64"/>
      <c r="D469" s="91"/>
    </row>
    <row r="470" spans="2:4" ht="15.75">
      <c r="B470" s="64"/>
      <c r="C470" s="64"/>
      <c r="D470" s="91"/>
    </row>
    <row r="471" spans="2:4" ht="15.75">
      <c r="B471" s="64"/>
      <c r="C471" s="64"/>
      <c r="D471" s="91"/>
    </row>
    <row r="472" spans="2:4" ht="15.75">
      <c r="B472" s="64"/>
      <c r="C472" s="64"/>
      <c r="D472" s="91"/>
    </row>
    <row r="473" spans="2:4" ht="15.75">
      <c r="B473" s="64"/>
      <c r="C473" s="64"/>
      <c r="D473" s="91"/>
    </row>
    <row r="474" spans="2:4" ht="15.75">
      <c r="B474" s="64"/>
      <c r="C474" s="64"/>
      <c r="D474" s="91"/>
    </row>
    <row r="475" spans="2:4" ht="15.75">
      <c r="B475" s="64"/>
      <c r="C475" s="64"/>
      <c r="D475" s="91"/>
    </row>
    <row r="476" spans="2:4" ht="15.75">
      <c r="B476" s="64"/>
      <c r="C476" s="64"/>
      <c r="D476" s="91"/>
    </row>
    <row r="477" spans="2:4" ht="15.75">
      <c r="B477" s="64"/>
      <c r="C477" s="64"/>
      <c r="D477" s="91"/>
    </row>
    <row r="478" spans="2:4" ht="15.75">
      <c r="B478" s="64"/>
      <c r="C478" s="64"/>
      <c r="D478" s="91"/>
    </row>
    <row r="479" spans="2:4" ht="15.75">
      <c r="B479" s="64"/>
      <c r="C479" s="64"/>
      <c r="D479" s="91"/>
    </row>
    <row r="480" spans="2:4" ht="15.75">
      <c r="B480" s="64"/>
      <c r="C480" s="64"/>
      <c r="D480" s="91"/>
    </row>
    <row r="481" spans="2:4" ht="15.75">
      <c r="B481" s="64"/>
      <c r="C481" s="64"/>
      <c r="D481" s="91"/>
    </row>
    <row r="482" spans="2:4" ht="15.75">
      <c r="B482" s="64"/>
      <c r="C482" s="64"/>
      <c r="D482" s="91"/>
    </row>
    <row r="483" spans="2:4" ht="15.75">
      <c r="B483" s="64"/>
      <c r="C483" s="64"/>
      <c r="D483" s="91"/>
    </row>
    <row r="484" spans="2:4" ht="15.75">
      <c r="B484" s="64"/>
      <c r="C484" s="64"/>
      <c r="D484" s="91"/>
    </row>
    <row r="485" spans="2:4" ht="15.75">
      <c r="B485" s="64"/>
      <c r="C485" s="64"/>
      <c r="D485" s="91"/>
    </row>
    <row r="486" spans="2:4" ht="15.75">
      <c r="B486" s="64"/>
      <c r="C486" s="64"/>
      <c r="D486" s="91"/>
    </row>
    <row r="487" spans="2:4" ht="15.75">
      <c r="B487" s="64"/>
      <c r="C487" s="64"/>
      <c r="D487" s="91"/>
    </row>
    <row r="488" spans="2:4" ht="15.75">
      <c r="B488" s="64"/>
      <c r="C488" s="64"/>
      <c r="D488" s="91"/>
    </row>
    <row r="489" spans="2:4" ht="15.75">
      <c r="B489" s="64"/>
      <c r="C489" s="64"/>
      <c r="D489" s="91"/>
    </row>
    <row r="490" spans="2:4" ht="15.75">
      <c r="B490" s="64"/>
      <c r="C490" s="64"/>
      <c r="D490" s="91"/>
    </row>
    <row r="491" spans="2:4" ht="15.75">
      <c r="B491" s="64"/>
      <c r="C491" s="64"/>
      <c r="D491" s="91"/>
    </row>
    <row r="492" spans="2:4" ht="15.75">
      <c r="B492" s="64"/>
      <c r="C492" s="64"/>
      <c r="D492" s="91"/>
    </row>
    <row r="493" spans="2:4" ht="15.75">
      <c r="B493" s="64"/>
      <c r="C493" s="64"/>
      <c r="D493" s="91"/>
    </row>
    <row r="494" spans="2:4" ht="15.75">
      <c r="B494" s="64"/>
      <c r="C494" s="64"/>
      <c r="D494" s="91"/>
    </row>
    <row r="495" spans="2:4" ht="15.75">
      <c r="B495" s="64"/>
      <c r="C495" s="64"/>
      <c r="D495" s="91"/>
    </row>
    <row r="496" spans="2:4" ht="15.75">
      <c r="B496" s="64"/>
      <c r="C496" s="64"/>
      <c r="D496" s="91"/>
    </row>
    <row r="497" spans="2:4" ht="15.75">
      <c r="B497" s="64"/>
      <c r="C497" s="64"/>
      <c r="D497" s="91"/>
    </row>
    <row r="498" spans="2:4" ht="15.75">
      <c r="B498" s="64"/>
      <c r="C498" s="64"/>
      <c r="D498" s="91"/>
    </row>
    <row r="499" spans="2:4" ht="15.75">
      <c r="B499" s="64"/>
      <c r="C499" s="64"/>
      <c r="D499" s="91"/>
    </row>
    <row r="500" spans="2:4" ht="15.75">
      <c r="B500" s="64"/>
      <c r="C500" s="64"/>
      <c r="D500" s="91"/>
    </row>
    <row r="501" spans="2:4" ht="15.75">
      <c r="B501" s="64"/>
      <c r="C501" s="64"/>
      <c r="D501" s="91"/>
    </row>
    <row r="502" spans="2:4" ht="15.75">
      <c r="B502" s="64"/>
      <c r="C502" s="64"/>
      <c r="D502" s="91"/>
    </row>
    <row r="503" spans="2:4" ht="15.75">
      <c r="B503" s="64"/>
      <c r="C503" s="64"/>
      <c r="D503" s="91"/>
    </row>
    <row r="504" spans="2:4" ht="15.75">
      <c r="B504" s="64"/>
      <c r="C504" s="64"/>
      <c r="D504" s="91"/>
    </row>
    <row r="505" spans="2:4" ht="15.75">
      <c r="B505" s="64"/>
      <c r="C505" s="64"/>
      <c r="D505" s="91"/>
    </row>
    <row r="506" spans="2:4" ht="15.75">
      <c r="B506" s="64"/>
      <c r="C506" s="64"/>
      <c r="D506" s="91"/>
    </row>
    <row r="507" spans="2:4" ht="15.75">
      <c r="B507" s="64"/>
      <c r="C507" s="64"/>
      <c r="D507" s="91"/>
    </row>
    <row r="508" spans="2:4" ht="15.75">
      <c r="B508" s="64"/>
      <c r="C508" s="64"/>
      <c r="D508" s="91"/>
    </row>
    <row r="509" spans="2:4" ht="15.75">
      <c r="B509" s="64"/>
      <c r="C509" s="64"/>
      <c r="D509" s="91"/>
    </row>
    <row r="510" spans="2:4" ht="15.75">
      <c r="B510" s="64"/>
      <c r="C510" s="64"/>
      <c r="D510" s="91"/>
    </row>
    <row r="511" spans="2:4" ht="15.75">
      <c r="B511" s="64"/>
      <c r="C511" s="64"/>
      <c r="D511" s="91"/>
    </row>
    <row r="512" spans="2:4" ht="15.75">
      <c r="B512" s="64"/>
      <c r="C512" s="64"/>
      <c r="D512" s="91"/>
    </row>
    <row r="513" spans="2:4" ht="15.75">
      <c r="B513" s="64"/>
      <c r="C513" s="64"/>
      <c r="D513" s="91"/>
    </row>
    <row r="514" spans="2:4" ht="15.75">
      <c r="B514" s="64"/>
      <c r="C514" s="64"/>
      <c r="D514" s="91"/>
    </row>
    <row r="515" spans="2:4" ht="15.75">
      <c r="B515" s="64"/>
      <c r="C515" s="64"/>
      <c r="D515" s="91"/>
    </row>
    <row r="516" spans="2:4" ht="15.75">
      <c r="B516" s="64"/>
      <c r="C516" s="64"/>
      <c r="D516" s="91"/>
    </row>
    <row r="517" spans="2:4" ht="15.75">
      <c r="B517" s="64"/>
      <c r="C517" s="64"/>
      <c r="D517" s="91"/>
    </row>
    <row r="518" spans="2:4" ht="15.75">
      <c r="B518" s="64"/>
      <c r="C518" s="64"/>
      <c r="D518" s="91"/>
    </row>
    <row r="519" spans="2:4" ht="15.75">
      <c r="B519" s="64"/>
      <c r="C519" s="64"/>
      <c r="D519" s="91"/>
    </row>
    <row r="520" spans="2:4" ht="15.75">
      <c r="B520" s="64"/>
      <c r="C520" s="64"/>
      <c r="D520" s="91"/>
    </row>
    <row r="521" spans="2:4" ht="15.75">
      <c r="B521" s="64"/>
      <c r="C521" s="64"/>
      <c r="D521" s="91"/>
    </row>
    <row r="522" spans="2:4" ht="15.75">
      <c r="B522" s="64"/>
      <c r="C522" s="64"/>
      <c r="D522" s="91"/>
    </row>
    <row r="523" spans="2:4" ht="15.75">
      <c r="B523" s="64"/>
      <c r="C523" s="64"/>
      <c r="D523" s="91"/>
    </row>
    <row r="524" spans="2:4" ht="15.75">
      <c r="B524" s="64"/>
      <c r="C524" s="64"/>
      <c r="D524" s="91"/>
    </row>
    <row r="525" spans="2:4" ht="15.75">
      <c r="B525" s="64"/>
      <c r="C525" s="64"/>
      <c r="D525" s="91"/>
    </row>
    <row r="526" spans="2:4" ht="15.75">
      <c r="B526" s="64"/>
      <c r="C526" s="64"/>
      <c r="D526" s="91"/>
    </row>
    <row r="527" spans="2:4" ht="15.75">
      <c r="B527" s="64"/>
      <c r="C527" s="64"/>
      <c r="D527" s="91"/>
    </row>
    <row r="528" spans="2:4" ht="15.75">
      <c r="B528" s="64"/>
      <c r="C528" s="64"/>
      <c r="D528" s="91"/>
    </row>
    <row r="529" spans="2:4" ht="15.75">
      <c r="B529" s="64"/>
      <c r="C529" s="64"/>
      <c r="D529" s="91"/>
    </row>
    <row r="530" spans="2:4" ht="15.75">
      <c r="B530" s="64"/>
      <c r="C530" s="64"/>
      <c r="D530" s="91"/>
    </row>
    <row r="531" spans="2:4" ht="15.75">
      <c r="B531" s="64"/>
      <c r="C531" s="64"/>
      <c r="D531" s="91"/>
    </row>
    <row r="532" spans="2:4" ht="15.75">
      <c r="B532" s="64"/>
      <c r="C532" s="64"/>
      <c r="D532" s="91"/>
    </row>
    <row r="533" spans="2:4" ht="15.75">
      <c r="B533" s="64"/>
      <c r="C533" s="64"/>
      <c r="D533" s="91"/>
    </row>
    <row r="534" spans="2:4" ht="15.75">
      <c r="B534" s="64"/>
      <c r="C534" s="64"/>
      <c r="D534" s="91"/>
    </row>
    <row r="535" spans="2:4" ht="15.75">
      <c r="B535" s="64"/>
      <c r="C535" s="64"/>
      <c r="D535" s="91"/>
    </row>
    <row r="536" spans="2:4" ht="15.75">
      <c r="B536" s="64"/>
      <c r="C536" s="64"/>
      <c r="D536" s="91"/>
    </row>
    <row r="537" spans="2:4" ht="15.75">
      <c r="B537" s="64"/>
      <c r="C537" s="64"/>
      <c r="D537" s="91"/>
    </row>
    <row r="538" spans="2:4" ht="15.75">
      <c r="B538" s="64"/>
      <c r="C538" s="64"/>
      <c r="D538" s="91"/>
    </row>
    <row r="539" spans="2:4" ht="15.75">
      <c r="B539" s="64"/>
      <c r="C539" s="64"/>
      <c r="D539" s="91"/>
    </row>
    <row r="540" spans="2:4" ht="15.75">
      <c r="B540" s="64"/>
      <c r="C540" s="64"/>
      <c r="D540" s="91"/>
    </row>
    <row r="541" spans="2:4" ht="15.75">
      <c r="B541" s="64"/>
      <c r="C541" s="64"/>
      <c r="D541" s="91"/>
    </row>
    <row r="542" spans="2:4" ht="15.75">
      <c r="B542" s="64"/>
      <c r="C542" s="64"/>
      <c r="D542" s="91"/>
    </row>
    <row r="543" spans="2:4" ht="15.75">
      <c r="B543" s="64"/>
      <c r="C543" s="64"/>
      <c r="D543" s="91"/>
    </row>
    <row r="544" spans="2:4" ht="15.75">
      <c r="B544" s="64"/>
      <c r="C544" s="64"/>
      <c r="D544" s="91"/>
    </row>
    <row r="545" spans="2:4" ht="15.75">
      <c r="B545" s="64"/>
      <c r="C545" s="64"/>
      <c r="D545" s="91"/>
    </row>
    <row r="546" spans="2:4" ht="15.75">
      <c r="B546" s="64"/>
      <c r="C546" s="64"/>
      <c r="D546" s="91"/>
    </row>
    <row r="547" spans="2:4" ht="15.75">
      <c r="B547" s="64"/>
      <c r="C547" s="64"/>
      <c r="D547" s="91"/>
    </row>
    <row r="548" spans="2:4" ht="15.75">
      <c r="B548" s="64"/>
      <c r="C548" s="64"/>
      <c r="D548" s="91"/>
    </row>
    <row r="549" spans="2:4" ht="15.75">
      <c r="B549" s="64"/>
      <c r="C549" s="64"/>
      <c r="D549" s="91"/>
    </row>
    <row r="550" spans="2:4" ht="15.75">
      <c r="B550" s="64"/>
      <c r="C550" s="64"/>
      <c r="D550" s="91"/>
    </row>
    <row r="551" spans="2:4" ht="15.75">
      <c r="B551" s="64"/>
      <c r="C551" s="64"/>
      <c r="D551" s="91"/>
    </row>
    <row r="552" spans="2:4" ht="15.75">
      <c r="B552" s="64"/>
      <c r="C552" s="64"/>
      <c r="D552" s="91"/>
    </row>
    <row r="553" spans="2:4" ht="15.75">
      <c r="B553" s="64"/>
      <c r="C553" s="64"/>
      <c r="D553" s="91"/>
    </row>
    <row r="554" spans="2:4" ht="15.75">
      <c r="B554" s="64"/>
      <c r="C554" s="64"/>
      <c r="D554" s="91"/>
    </row>
    <row r="555" spans="2:4" ht="15.75">
      <c r="B555" s="64"/>
      <c r="C555" s="64"/>
      <c r="D555" s="91"/>
    </row>
    <row r="556" spans="2:4" ht="15.75">
      <c r="B556" s="64"/>
      <c r="C556" s="64"/>
      <c r="D556" s="91"/>
    </row>
    <row r="557" spans="2:4" ht="15.75">
      <c r="B557" s="64"/>
      <c r="C557" s="64"/>
      <c r="D557" s="91"/>
    </row>
    <row r="558" spans="2:4" ht="15.75">
      <c r="B558" s="64"/>
      <c r="C558" s="64"/>
      <c r="D558" s="91"/>
    </row>
    <row r="559" spans="2:4" ht="15.75">
      <c r="B559" s="64"/>
      <c r="C559" s="64"/>
      <c r="D559" s="91"/>
    </row>
    <row r="560" spans="2:4" ht="15.75">
      <c r="B560" s="64"/>
      <c r="C560" s="64"/>
      <c r="D560" s="91"/>
    </row>
    <row r="561" spans="2:4" ht="15.75">
      <c r="B561" s="64"/>
      <c r="C561" s="64"/>
      <c r="D561" s="91"/>
    </row>
    <row r="562" spans="2:4" ht="15.75">
      <c r="B562" s="64"/>
      <c r="C562" s="64"/>
      <c r="D562" s="91"/>
    </row>
    <row r="563" spans="2:4" ht="15.75">
      <c r="B563" s="64"/>
      <c r="C563" s="64"/>
      <c r="D563" s="91"/>
    </row>
    <row r="564" spans="2:4" ht="15.75">
      <c r="B564" s="64"/>
      <c r="C564" s="64"/>
      <c r="D564" s="91"/>
    </row>
    <row r="565" spans="2:4" ht="15.75">
      <c r="B565" s="64"/>
      <c r="C565" s="64"/>
      <c r="D565" s="91"/>
    </row>
    <row r="566" spans="2:4" ht="15.75">
      <c r="B566" s="64"/>
      <c r="C566" s="64"/>
      <c r="D566" s="91"/>
    </row>
    <row r="567" spans="2:4" ht="15.75">
      <c r="B567" s="64"/>
      <c r="C567" s="64"/>
      <c r="D567" s="91"/>
    </row>
    <row r="568" spans="2:4" ht="15.75">
      <c r="B568" s="64"/>
      <c r="C568" s="64"/>
      <c r="D568" s="91"/>
    </row>
    <row r="569" spans="2:4" ht="15.75">
      <c r="B569" s="64"/>
      <c r="C569" s="64"/>
      <c r="D569" s="91"/>
    </row>
    <row r="570" spans="2:4" ht="15.75">
      <c r="B570" s="64"/>
      <c r="C570" s="64"/>
      <c r="D570" s="91"/>
    </row>
    <row r="571" spans="2:4" ht="15.75">
      <c r="B571" s="64"/>
      <c r="C571" s="64"/>
      <c r="D571" s="91"/>
    </row>
    <row r="572" spans="2:4" ht="15.75">
      <c r="B572" s="64"/>
      <c r="C572" s="64"/>
      <c r="D572" s="91"/>
    </row>
    <row r="573" spans="2:4" ht="15.75">
      <c r="B573" s="64"/>
      <c r="C573" s="64"/>
      <c r="D573" s="91"/>
    </row>
    <row r="574" spans="2:4" ht="15.75">
      <c r="B574" s="64"/>
      <c r="C574" s="64"/>
      <c r="D574" s="91"/>
    </row>
    <row r="575" spans="2:4" ht="15.75">
      <c r="B575" s="64"/>
      <c r="C575" s="64"/>
      <c r="D575" s="91"/>
    </row>
    <row r="576" spans="2:4" ht="15.75">
      <c r="B576" s="64"/>
      <c r="C576" s="64"/>
      <c r="D576" s="91"/>
    </row>
    <row r="577" spans="2:4" ht="15.75">
      <c r="B577" s="64"/>
      <c r="C577" s="64"/>
      <c r="D577" s="91"/>
    </row>
    <row r="578" spans="2:4" ht="15.75">
      <c r="B578" s="64"/>
      <c r="C578" s="64"/>
      <c r="D578" s="91"/>
    </row>
    <row r="579" spans="2:4" ht="15.75">
      <c r="B579" s="64"/>
      <c r="C579" s="64"/>
      <c r="D579" s="91"/>
    </row>
    <row r="580" spans="2:4" ht="15.75">
      <c r="B580" s="64"/>
      <c r="C580" s="64"/>
      <c r="D580" s="91"/>
    </row>
    <row r="581" spans="2:4" ht="15.75">
      <c r="B581" s="64"/>
      <c r="C581" s="64"/>
      <c r="D581" s="91"/>
    </row>
    <row r="582" spans="2:4" ht="15.75">
      <c r="B582" s="64"/>
      <c r="C582" s="64"/>
      <c r="D582" s="91"/>
    </row>
    <row r="583" spans="2:4" ht="15.75">
      <c r="B583" s="64"/>
      <c r="C583" s="64"/>
      <c r="D583" s="91"/>
    </row>
    <row r="584" spans="2:4" ht="15.75">
      <c r="B584" s="64"/>
      <c r="C584" s="64"/>
      <c r="D584" s="91"/>
    </row>
    <row r="585" spans="2:4" ht="15.75">
      <c r="B585" s="64"/>
      <c r="C585" s="64"/>
      <c r="D585" s="91"/>
    </row>
    <row r="586" spans="2:4" ht="15.75">
      <c r="B586" s="64"/>
      <c r="C586" s="64"/>
      <c r="D586" s="91"/>
    </row>
    <row r="587" spans="2:4" ht="15.75">
      <c r="B587" s="64"/>
      <c r="C587" s="64"/>
      <c r="D587" s="91"/>
    </row>
    <row r="588" spans="2:4" ht="15.75">
      <c r="B588" s="64"/>
      <c r="C588" s="64"/>
      <c r="D588" s="91"/>
    </row>
    <row r="589" spans="2:4" ht="15.75">
      <c r="B589" s="64"/>
      <c r="C589" s="64"/>
      <c r="D589" s="91"/>
    </row>
    <row r="590" spans="2:4" ht="15.75">
      <c r="B590" s="64"/>
      <c r="C590" s="64"/>
      <c r="D590" s="91"/>
    </row>
    <row r="591" spans="2:4" ht="15.75">
      <c r="B591" s="64"/>
      <c r="C591" s="64"/>
      <c r="D591" s="91"/>
    </row>
    <row r="592" spans="2:4" ht="15.75">
      <c r="B592" s="64"/>
      <c r="C592" s="64"/>
      <c r="D592" s="91"/>
    </row>
    <row r="593" spans="2:4" ht="15.75">
      <c r="B593" s="64"/>
      <c r="C593" s="64"/>
      <c r="D593" s="91"/>
    </row>
    <row r="594" spans="2:4" ht="15.75">
      <c r="B594" s="64"/>
      <c r="C594" s="64"/>
      <c r="D594" s="91"/>
    </row>
  </sheetData>
  <sheetProtection/>
  <mergeCells count="15">
    <mergeCell ref="A10:D10"/>
    <mergeCell ref="A11:D11"/>
    <mergeCell ref="A14:D14"/>
    <mergeCell ref="A16:D16"/>
    <mergeCell ref="C17:D17"/>
    <mergeCell ref="A409:D409"/>
    <mergeCell ref="A9:D9"/>
    <mergeCell ref="A1:D1"/>
    <mergeCell ref="A2:D2"/>
    <mergeCell ref="A3:D3"/>
    <mergeCell ref="A4:D4"/>
    <mergeCell ref="A5:D5"/>
    <mergeCell ref="A8:D8"/>
    <mergeCell ref="A6:D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G492"/>
  <sheetViews>
    <sheetView zoomScalePageLayoutView="0" workbookViewId="0" topLeftCell="A178">
      <selection activeCell="E184" sqref="E184"/>
    </sheetView>
  </sheetViews>
  <sheetFormatPr defaultColWidth="9.00390625" defaultRowHeight="12.75"/>
  <cols>
    <col min="1" max="1" width="82.875" style="22" customWidth="1"/>
    <col min="2" max="2" width="6.75390625" style="64" customWidth="1"/>
    <col min="3" max="3" width="16.25390625" style="64" customWidth="1"/>
    <col min="4" max="4" width="5.125" style="94" customWidth="1"/>
    <col min="5" max="5" width="14.75390625" style="94" customWidth="1"/>
    <col min="6" max="6" width="5.00390625" style="94" customWidth="1"/>
    <col min="7" max="7" width="13.125" style="96" customWidth="1"/>
    <col min="8" max="16384" width="9.125" style="64" customWidth="1"/>
  </cols>
  <sheetData>
    <row r="1" spans="1:7" s="105" customFormat="1" ht="15" customHeight="1">
      <c r="A1" s="104"/>
      <c r="C1" s="142" t="s">
        <v>372</v>
      </c>
      <c r="D1" s="143"/>
      <c r="E1" s="143"/>
      <c r="F1" s="143"/>
      <c r="G1" s="143"/>
    </row>
    <row r="2" spans="1:7" s="105" customFormat="1" ht="13.5" customHeight="1">
      <c r="A2" s="104"/>
      <c r="C2" s="142" t="s">
        <v>484</v>
      </c>
      <c r="D2" s="143"/>
      <c r="E2" s="143"/>
      <c r="F2" s="143"/>
      <c r="G2" s="143"/>
    </row>
    <row r="3" spans="1:7" s="105" customFormat="1" ht="13.5" customHeight="1">
      <c r="A3" s="104"/>
      <c r="C3" s="142" t="s">
        <v>486</v>
      </c>
      <c r="D3" s="143"/>
      <c r="E3" s="143"/>
      <c r="F3" s="143"/>
      <c r="G3" s="143"/>
    </row>
    <row r="4" spans="1:7" s="105" customFormat="1" ht="13.5" customHeight="1">
      <c r="A4" s="104"/>
      <c r="C4" s="142" t="s">
        <v>438</v>
      </c>
      <c r="D4" s="143"/>
      <c r="E4" s="143"/>
      <c r="F4" s="143"/>
      <c r="G4" s="143"/>
    </row>
    <row r="5" spans="1:7" s="105" customFormat="1" ht="13.5" customHeight="1">
      <c r="A5" s="104"/>
      <c r="C5" s="136" t="s">
        <v>704</v>
      </c>
      <c r="D5" s="143"/>
      <c r="E5" s="143"/>
      <c r="F5" s="143"/>
      <c r="G5" s="143"/>
    </row>
    <row r="6" spans="1:7" s="105" customFormat="1" ht="13.5" customHeight="1">
      <c r="A6" s="104"/>
      <c r="C6" s="136" t="s">
        <v>789</v>
      </c>
      <c r="D6" s="143"/>
      <c r="E6" s="143"/>
      <c r="F6" s="30"/>
      <c r="G6" s="30"/>
    </row>
    <row r="7" spans="1:7" s="105" customFormat="1" ht="13.5" customHeight="1">
      <c r="A7" s="104"/>
      <c r="C7" s="136" t="s">
        <v>819</v>
      </c>
      <c r="D7" s="143"/>
      <c r="E7" s="143"/>
      <c r="F7" s="30"/>
      <c r="G7" s="30"/>
    </row>
    <row r="8" spans="1:7" s="105" customFormat="1" ht="13.5" customHeight="1">
      <c r="A8" s="104"/>
      <c r="C8" s="136" t="s">
        <v>836</v>
      </c>
      <c r="D8" s="143"/>
      <c r="E8" s="143"/>
      <c r="F8" s="30"/>
      <c r="G8" s="30"/>
    </row>
    <row r="9" spans="1:7" s="105" customFormat="1" ht="13.5" customHeight="1">
      <c r="A9" s="104"/>
      <c r="C9" s="136" t="s">
        <v>867</v>
      </c>
      <c r="D9" s="143"/>
      <c r="E9" s="143"/>
      <c r="F9" s="30"/>
      <c r="G9" s="30"/>
    </row>
    <row r="10" spans="1:7" s="105" customFormat="1" ht="13.5" customHeight="1">
      <c r="A10" s="104"/>
      <c r="C10" s="136" t="s">
        <v>885</v>
      </c>
      <c r="D10" s="143"/>
      <c r="E10" s="143"/>
      <c r="F10" s="30"/>
      <c r="G10" s="30"/>
    </row>
    <row r="11" spans="1:7" s="105" customFormat="1" ht="13.5" customHeight="1">
      <c r="A11" s="104"/>
      <c r="C11" s="136" t="s">
        <v>906</v>
      </c>
      <c r="D11" s="143"/>
      <c r="E11" s="143"/>
      <c r="F11" s="30"/>
      <c r="G11" s="30"/>
    </row>
    <row r="12" spans="1:7" s="105" customFormat="1" ht="13.5" customHeight="1">
      <c r="A12" s="104"/>
      <c r="C12" s="136" t="s">
        <v>928</v>
      </c>
      <c r="D12" s="143"/>
      <c r="E12" s="143"/>
      <c r="F12" s="30"/>
      <c r="G12" s="30"/>
    </row>
    <row r="13" spans="1:7" s="105" customFormat="1" ht="13.5" customHeight="1">
      <c r="A13" s="104"/>
      <c r="C13" s="142" t="s">
        <v>933</v>
      </c>
      <c r="D13" s="133"/>
      <c r="E13" s="133"/>
      <c r="F13" s="30"/>
      <c r="G13" s="30"/>
    </row>
    <row r="14" spans="1:7" s="105" customFormat="1" ht="13.5" customHeight="1">
      <c r="A14" s="104"/>
      <c r="C14" s="142" t="s">
        <v>934</v>
      </c>
      <c r="D14" s="133"/>
      <c r="E14" s="133"/>
      <c r="F14" s="30"/>
      <c r="G14" s="30"/>
    </row>
    <row r="16" spans="1:7" ht="15.75">
      <c r="A16" s="138" t="s">
        <v>407</v>
      </c>
      <c r="B16" s="141"/>
      <c r="C16" s="141"/>
      <c r="D16" s="141"/>
      <c r="E16" s="141"/>
      <c r="F16" s="90"/>
      <c r="G16" s="90"/>
    </row>
    <row r="17" spans="1:7" ht="15.75">
      <c r="A17" s="138" t="s">
        <v>616</v>
      </c>
      <c r="B17" s="141"/>
      <c r="C17" s="141"/>
      <c r="D17" s="141"/>
      <c r="E17" s="141"/>
      <c r="F17" s="90"/>
      <c r="G17" s="90"/>
    </row>
    <row r="18" spans="5:7" ht="15.75">
      <c r="E18" s="89" t="s">
        <v>506</v>
      </c>
      <c r="F18" s="139"/>
      <c r="G18" s="139"/>
    </row>
    <row r="19" spans="1:7" s="89" customFormat="1" ht="31.5">
      <c r="A19" s="93" t="s">
        <v>456</v>
      </c>
      <c r="B19" s="95" t="s">
        <v>408</v>
      </c>
      <c r="C19" s="95" t="s">
        <v>406</v>
      </c>
      <c r="D19" s="97" t="s">
        <v>15</v>
      </c>
      <c r="E19" s="98" t="s">
        <v>441</v>
      </c>
      <c r="F19" s="106"/>
      <c r="G19" s="107"/>
    </row>
    <row r="20" spans="1:7" s="89" customFormat="1" ht="15.75" customHeight="1">
      <c r="A20" s="1">
        <v>1</v>
      </c>
      <c r="B20" s="71">
        <v>2</v>
      </c>
      <c r="C20" s="71">
        <v>3</v>
      </c>
      <c r="D20" s="71">
        <v>4</v>
      </c>
      <c r="E20" s="80">
        <v>5</v>
      </c>
      <c r="F20" s="94"/>
      <c r="G20" s="94"/>
    </row>
    <row r="21" spans="1:7" s="89" customFormat="1" ht="31.5">
      <c r="A21" s="6" t="s">
        <v>331</v>
      </c>
      <c r="B21" s="88">
        <v>706</v>
      </c>
      <c r="C21" s="88"/>
      <c r="D21" s="88"/>
      <c r="E21" s="8">
        <f>E22+E125+E131+E141+E147+E173+E218+E255+E353+E367+E385+E393</f>
        <v>2014133.807</v>
      </c>
      <c r="F21" s="94"/>
      <c r="G21" s="94"/>
    </row>
    <row r="22" spans="1:7" s="89" customFormat="1" ht="31.5">
      <c r="A22" s="2" t="s">
        <v>118</v>
      </c>
      <c r="B22" s="71">
        <v>706</v>
      </c>
      <c r="C22" s="5" t="s">
        <v>78</v>
      </c>
      <c r="D22" s="5"/>
      <c r="E22" s="74">
        <f>E34+E53+E66++E91+E98+E75+E86+E115+E23+E28+E31+E122</f>
        <v>1198711.3650000002</v>
      </c>
      <c r="F22" s="108"/>
      <c r="G22" s="91"/>
    </row>
    <row r="23" spans="1:7" s="89" customFormat="1" ht="15.75">
      <c r="A23" s="2" t="s">
        <v>768</v>
      </c>
      <c r="B23" s="71">
        <v>706</v>
      </c>
      <c r="C23" s="5" t="s">
        <v>769</v>
      </c>
      <c r="D23" s="5"/>
      <c r="E23" s="74">
        <f>E26+E24</f>
        <v>5946.753</v>
      </c>
      <c r="F23" s="108"/>
      <c r="G23" s="91"/>
    </row>
    <row r="24" spans="1:7" s="89" customFormat="1" ht="31.5">
      <c r="A24" s="2" t="s">
        <v>770</v>
      </c>
      <c r="B24" s="71">
        <v>706</v>
      </c>
      <c r="C24" s="5" t="s">
        <v>771</v>
      </c>
      <c r="D24" s="5"/>
      <c r="E24" s="74">
        <f>E25</f>
        <v>4846.248</v>
      </c>
      <c r="F24" s="108"/>
      <c r="G24" s="91"/>
    </row>
    <row r="25" spans="1:7" s="89" customFormat="1" ht="31.5">
      <c r="A25" s="2" t="s">
        <v>555</v>
      </c>
      <c r="B25" s="71">
        <v>706</v>
      </c>
      <c r="C25" s="5" t="s">
        <v>771</v>
      </c>
      <c r="D25" s="5" t="s">
        <v>556</v>
      </c>
      <c r="E25" s="74">
        <v>4846.248</v>
      </c>
      <c r="F25" s="108"/>
      <c r="G25" s="91"/>
    </row>
    <row r="26" spans="1:7" s="89" customFormat="1" ht="47.25">
      <c r="A26" s="2" t="s">
        <v>772</v>
      </c>
      <c r="B26" s="71">
        <v>706</v>
      </c>
      <c r="C26" s="5" t="s">
        <v>773</v>
      </c>
      <c r="D26" s="5"/>
      <c r="E26" s="74">
        <f>E27</f>
        <v>1100.505</v>
      </c>
      <c r="F26" s="108"/>
      <c r="G26" s="91"/>
    </row>
    <row r="27" spans="1:7" s="89" customFormat="1" ht="31.5">
      <c r="A27" s="2" t="s">
        <v>555</v>
      </c>
      <c r="B27" s="71">
        <v>706</v>
      </c>
      <c r="C27" s="5" t="s">
        <v>773</v>
      </c>
      <c r="D27" s="5" t="s">
        <v>556</v>
      </c>
      <c r="E27" s="74">
        <v>1100.505</v>
      </c>
      <c r="F27" s="108"/>
      <c r="G27" s="91"/>
    </row>
    <row r="28" spans="1:7" s="89" customFormat="1" ht="15.75">
      <c r="A28" s="2" t="s">
        <v>774</v>
      </c>
      <c r="B28" s="71">
        <v>706</v>
      </c>
      <c r="C28" s="5" t="s">
        <v>775</v>
      </c>
      <c r="D28" s="5"/>
      <c r="E28" s="74">
        <f>E29</f>
        <v>600.99</v>
      </c>
      <c r="F28" s="108"/>
      <c r="G28" s="91"/>
    </row>
    <row r="29" spans="1:7" s="89" customFormat="1" ht="31.5">
      <c r="A29" s="2" t="s">
        <v>93</v>
      </c>
      <c r="B29" s="71">
        <v>706</v>
      </c>
      <c r="C29" s="5" t="s">
        <v>776</v>
      </c>
      <c r="D29" s="5"/>
      <c r="E29" s="74">
        <f>E30</f>
        <v>600.99</v>
      </c>
      <c r="F29" s="108"/>
      <c r="G29" s="91"/>
    </row>
    <row r="30" spans="1:7" s="89" customFormat="1" ht="31.5">
      <c r="A30" s="2" t="s">
        <v>555</v>
      </c>
      <c r="B30" s="71">
        <v>706</v>
      </c>
      <c r="C30" s="5" t="s">
        <v>776</v>
      </c>
      <c r="D30" s="5" t="s">
        <v>556</v>
      </c>
      <c r="E30" s="74">
        <v>600.99</v>
      </c>
      <c r="F30" s="108"/>
      <c r="G30" s="91"/>
    </row>
    <row r="31" spans="1:7" s="89" customFormat="1" ht="15.75">
      <c r="A31" s="2" t="s">
        <v>777</v>
      </c>
      <c r="B31" s="71">
        <v>706</v>
      </c>
      <c r="C31" s="5" t="s">
        <v>778</v>
      </c>
      <c r="D31" s="5"/>
      <c r="E31" s="74">
        <f>E32</f>
        <v>2102.153</v>
      </c>
      <c r="F31" s="108"/>
      <c r="G31" s="91"/>
    </row>
    <row r="32" spans="1:7" s="89" customFormat="1" ht="47.25">
      <c r="A32" s="2" t="s">
        <v>779</v>
      </c>
      <c r="B32" s="71">
        <v>706</v>
      </c>
      <c r="C32" s="5" t="s">
        <v>780</v>
      </c>
      <c r="D32" s="5"/>
      <c r="E32" s="74">
        <f>E33</f>
        <v>2102.153</v>
      </c>
      <c r="F32" s="108"/>
      <c r="G32" s="91"/>
    </row>
    <row r="33" spans="1:7" s="89" customFormat="1" ht="31.5">
      <c r="A33" s="2" t="s">
        <v>555</v>
      </c>
      <c r="B33" s="71">
        <v>706</v>
      </c>
      <c r="C33" s="5" t="s">
        <v>780</v>
      </c>
      <c r="D33" s="5" t="s">
        <v>556</v>
      </c>
      <c r="E33" s="74">
        <v>2102.153</v>
      </c>
      <c r="F33" s="108"/>
      <c r="G33" s="91"/>
    </row>
    <row r="34" spans="1:7" s="75" customFormat="1" ht="31.5">
      <c r="A34" s="2" t="s">
        <v>208</v>
      </c>
      <c r="B34" s="71">
        <v>706</v>
      </c>
      <c r="C34" s="5" t="s">
        <v>79</v>
      </c>
      <c r="D34" s="5"/>
      <c r="E34" s="74">
        <f>E37+E39+E41+E35+E45+E43+E47+E49+E51</f>
        <v>394346.53400000004</v>
      </c>
      <c r="F34" s="64"/>
      <c r="G34" s="64"/>
    </row>
    <row r="35" spans="1:7" s="75" customFormat="1" ht="15.75">
      <c r="A35" s="2" t="s">
        <v>458</v>
      </c>
      <c r="B35" s="71">
        <v>706</v>
      </c>
      <c r="C35" s="5" t="s">
        <v>212</v>
      </c>
      <c r="D35" s="5"/>
      <c r="E35" s="74">
        <f>E36</f>
        <v>115560.675</v>
      </c>
      <c r="F35" s="64"/>
      <c r="G35" s="64"/>
    </row>
    <row r="36" spans="1:7" s="75" customFormat="1" ht="31.5">
      <c r="A36" s="2" t="s">
        <v>555</v>
      </c>
      <c r="B36" s="71">
        <v>706</v>
      </c>
      <c r="C36" s="5" t="s">
        <v>212</v>
      </c>
      <c r="D36" s="5" t="s">
        <v>556</v>
      </c>
      <c r="E36" s="74">
        <v>115560.675</v>
      </c>
      <c r="F36" s="64"/>
      <c r="G36" s="64"/>
    </row>
    <row r="37" spans="1:7" s="75" customFormat="1" ht="173.25">
      <c r="A37" s="2" t="s">
        <v>593</v>
      </c>
      <c r="B37" s="71">
        <v>706</v>
      </c>
      <c r="C37" s="5" t="s">
        <v>209</v>
      </c>
      <c r="D37" s="5"/>
      <c r="E37" s="74">
        <f>E38</f>
        <v>195303.7</v>
      </c>
      <c r="F37" s="64"/>
      <c r="G37" s="64"/>
    </row>
    <row r="38" spans="1:7" s="75" customFormat="1" ht="31.5">
      <c r="A38" s="2" t="s">
        <v>555</v>
      </c>
      <c r="B38" s="71">
        <v>706</v>
      </c>
      <c r="C38" s="5" t="s">
        <v>209</v>
      </c>
      <c r="D38" s="5" t="s">
        <v>556</v>
      </c>
      <c r="E38" s="74">
        <v>195303.7</v>
      </c>
      <c r="F38" s="64"/>
      <c r="G38" s="64"/>
    </row>
    <row r="39" spans="1:7" s="75" customFormat="1" ht="173.25">
      <c r="A39" s="4" t="s">
        <v>7</v>
      </c>
      <c r="B39" s="71">
        <v>706</v>
      </c>
      <c r="C39" s="5" t="s">
        <v>210</v>
      </c>
      <c r="D39" s="5"/>
      <c r="E39" s="74">
        <f>E40</f>
        <v>2650</v>
      </c>
      <c r="F39" s="64"/>
      <c r="G39" s="64"/>
    </row>
    <row r="40" spans="1:7" s="75" customFormat="1" ht="31.5">
      <c r="A40" s="2" t="s">
        <v>555</v>
      </c>
      <c r="B40" s="71">
        <v>706</v>
      </c>
      <c r="C40" s="5" t="s">
        <v>210</v>
      </c>
      <c r="D40" s="5" t="s">
        <v>556</v>
      </c>
      <c r="E40" s="74">
        <v>2650</v>
      </c>
      <c r="F40" s="64"/>
      <c r="G40" s="64"/>
    </row>
    <row r="41" spans="1:7" s="75" customFormat="1" ht="189">
      <c r="A41" s="2" t="s">
        <v>594</v>
      </c>
      <c r="B41" s="71">
        <v>706</v>
      </c>
      <c r="C41" s="5" t="s">
        <v>211</v>
      </c>
      <c r="D41" s="5"/>
      <c r="E41" s="74">
        <f>E42</f>
        <v>71777.2</v>
      </c>
      <c r="F41" s="64"/>
      <c r="G41" s="64"/>
    </row>
    <row r="42" spans="1:7" s="75" customFormat="1" ht="31.5">
      <c r="A42" s="2" t="s">
        <v>555</v>
      </c>
      <c r="B42" s="71">
        <v>706</v>
      </c>
      <c r="C42" s="5" t="s">
        <v>211</v>
      </c>
      <c r="D42" s="5" t="s">
        <v>556</v>
      </c>
      <c r="E42" s="74">
        <v>71777.2</v>
      </c>
      <c r="F42" s="64"/>
      <c r="G42" s="64"/>
    </row>
    <row r="43" spans="1:7" s="75" customFormat="1" ht="31.5">
      <c r="A43" s="2" t="s">
        <v>612</v>
      </c>
      <c r="B43" s="71">
        <v>706</v>
      </c>
      <c r="C43" s="5" t="s">
        <v>728</v>
      </c>
      <c r="D43" s="5"/>
      <c r="E43" s="74">
        <f>E44</f>
        <v>478.5</v>
      </c>
      <c r="F43" s="64"/>
      <c r="G43" s="64"/>
    </row>
    <row r="44" spans="1:7" s="75" customFormat="1" ht="31.5">
      <c r="A44" s="2" t="s">
        <v>555</v>
      </c>
      <c r="B44" s="71">
        <v>706</v>
      </c>
      <c r="C44" s="5" t="s">
        <v>728</v>
      </c>
      <c r="D44" s="5" t="s">
        <v>556</v>
      </c>
      <c r="E44" s="74">
        <v>478.5</v>
      </c>
      <c r="F44" s="64"/>
      <c r="G44" s="64"/>
    </row>
    <row r="45" spans="1:7" s="75" customFormat="1" ht="31.5">
      <c r="A45" s="2" t="s">
        <v>715</v>
      </c>
      <c r="B45" s="71">
        <v>706</v>
      </c>
      <c r="C45" s="5" t="s">
        <v>729</v>
      </c>
      <c r="D45" s="5"/>
      <c r="E45" s="74">
        <f>E46</f>
        <v>5157.83</v>
      </c>
      <c r="F45" s="64"/>
      <c r="G45" s="64"/>
    </row>
    <row r="46" spans="1:7" s="75" customFormat="1" ht="31.5">
      <c r="A46" s="2" t="s">
        <v>555</v>
      </c>
      <c r="B46" s="71">
        <v>706</v>
      </c>
      <c r="C46" s="5" t="s">
        <v>729</v>
      </c>
      <c r="D46" s="5" t="s">
        <v>556</v>
      </c>
      <c r="E46" s="74">
        <v>5157.83</v>
      </c>
      <c r="F46" s="64"/>
      <c r="G46" s="64"/>
    </row>
    <row r="47" spans="1:7" s="75" customFormat="1" ht="31.5">
      <c r="A47" s="2" t="s">
        <v>717</v>
      </c>
      <c r="B47" s="71">
        <v>706</v>
      </c>
      <c r="C47" s="5" t="s">
        <v>730</v>
      </c>
      <c r="D47" s="5"/>
      <c r="E47" s="74">
        <f>E48</f>
        <v>216.63</v>
      </c>
      <c r="F47" s="64"/>
      <c r="G47" s="64"/>
    </row>
    <row r="48" spans="1:7" s="75" customFormat="1" ht="31.5">
      <c r="A48" s="2" t="s">
        <v>555</v>
      </c>
      <c r="B48" s="71">
        <v>706</v>
      </c>
      <c r="C48" s="5" t="s">
        <v>730</v>
      </c>
      <c r="D48" s="5" t="s">
        <v>556</v>
      </c>
      <c r="E48" s="74">
        <v>216.63</v>
      </c>
      <c r="F48" s="64"/>
      <c r="G48" s="64"/>
    </row>
    <row r="49" spans="1:7" s="75" customFormat="1" ht="31.5">
      <c r="A49" s="2" t="s">
        <v>719</v>
      </c>
      <c r="B49" s="71">
        <v>706</v>
      </c>
      <c r="C49" s="5" t="s">
        <v>731</v>
      </c>
      <c r="D49" s="5"/>
      <c r="E49" s="74">
        <f>E50</f>
        <v>216.63</v>
      </c>
      <c r="F49" s="64"/>
      <c r="G49" s="64"/>
    </row>
    <row r="50" spans="1:7" s="75" customFormat="1" ht="31.5">
      <c r="A50" s="2" t="s">
        <v>555</v>
      </c>
      <c r="B50" s="71">
        <v>706</v>
      </c>
      <c r="C50" s="5" t="s">
        <v>731</v>
      </c>
      <c r="D50" s="5" t="s">
        <v>556</v>
      </c>
      <c r="E50" s="74">
        <v>216.63</v>
      </c>
      <c r="F50" s="64"/>
      <c r="G50" s="64"/>
    </row>
    <row r="51" spans="1:7" s="75" customFormat="1" ht="15.75">
      <c r="A51" s="2" t="s">
        <v>841</v>
      </c>
      <c r="B51" s="71">
        <v>706</v>
      </c>
      <c r="C51" s="5" t="s">
        <v>842</v>
      </c>
      <c r="D51" s="5"/>
      <c r="E51" s="74">
        <f>E52</f>
        <v>2985.369</v>
      </c>
      <c r="F51" s="64"/>
      <c r="G51" s="64"/>
    </row>
    <row r="52" spans="1:7" s="75" customFormat="1" ht="31.5">
      <c r="A52" s="2" t="s">
        <v>555</v>
      </c>
      <c r="B52" s="71">
        <v>706</v>
      </c>
      <c r="C52" s="5" t="s">
        <v>842</v>
      </c>
      <c r="D52" s="5" t="s">
        <v>556</v>
      </c>
      <c r="E52" s="74">
        <v>2985.369</v>
      </c>
      <c r="F52" s="64"/>
      <c r="G52" s="64"/>
    </row>
    <row r="53" spans="1:7" ht="31.5">
      <c r="A53" s="2" t="s">
        <v>87</v>
      </c>
      <c r="B53" s="71">
        <v>706</v>
      </c>
      <c r="C53" s="5" t="s">
        <v>213</v>
      </c>
      <c r="D53" s="5"/>
      <c r="E53" s="74">
        <f>E56+E58+E60+E54+E62+E64</f>
        <v>564558.829</v>
      </c>
      <c r="F53" s="64"/>
      <c r="G53" s="64"/>
    </row>
    <row r="54" spans="1:7" ht="31.5">
      <c r="A54" s="2" t="s">
        <v>557</v>
      </c>
      <c r="B54" s="71">
        <v>706</v>
      </c>
      <c r="C54" s="5" t="s">
        <v>217</v>
      </c>
      <c r="D54" s="5"/>
      <c r="E54" s="74">
        <f>E55</f>
        <v>170080.53</v>
      </c>
      <c r="F54" s="64"/>
      <c r="G54" s="64"/>
    </row>
    <row r="55" spans="1:7" ht="31.5">
      <c r="A55" s="2" t="s">
        <v>555</v>
      </c>
      <c r="B55" s="71">
        <v>706</v>
      </c>
      <c r="C55" s="5" t="s">
        <v>217</v>
      </c>
      <c r="D55" s="5" t="s">
        <v>556</v>
      </c>
      <c r="E55" s="74">
        <v>170080.53</v>
      </c>
      <c r="F55" s="64"/>
      <c r="G55" s="64"/>
    </row>
    <row r="56" spans="1:7" ht="141.75">
      <c r="A56" s="2" t="s">
        <v>595</v>
      </c>
      <c r="B56" s="71">
        <v>706</v>
      </c>
      <c r="C56" s="5" t="s">
        <v>214</v>
      </c>
      <c r="D56" s="5"/>
      <c r="E56" s="74">
        <f>E57</f>
        <v>340516.1</v>
      </c>
      <c r="F56" s="108"/>
      <c r="G56" s="109"/>
    </row>
    <row r="57" spans="1:7" ht="31.5">
      <c r="A57" s="2" t="s">
        <v>555</v>
      </c>
      <c r="B57" s="71">
        <v>706</v>
      </c>
      <c r="C57" s="5" t="s">
        <v>214</v>
      </c>
      <c r="D57" s="5" t="s">
        <v>556</v>
      </c>
      <c r="E57" s="74">
        <v>340516.1</v>
      </c>
      <c r="F57" s="108"/>
      <c r="G57" s="91"/>
    </row>
    <row r="58" spans="1:7" ht="157.5">
      <c r="A58" s="2" t="s">
        <v>596</v>
      </c>
      <c r="B58" s="71">
        <v>706</v>
      </c>
      <c r="C58" s="5" t="s">
        <v>215</v>
      </c>
      <c r="D58" s="5"/>
      <c r="E58" s="74">
        <f>E59</f>
        <v>12201.6</v>
      </c>
      <c r="F58" s="108"/>
      <c r="G58" s="91"/>
    </row>
    <row r="59" spans="1:7" ht="31.5">
      <c r="A59" s="2" t="s">
        <v>555</v>
      </c>
      <c r="B59" s="71">
        <v>706</v>
      </c>
      <c r="C59" s="5" t="s">
        <v>215</v>
      </c>
      <c r="D59" s="5" t="s">
        <v>556</v>
      </c>
      <c r="E59" s="74">
        <v>12201.6</v>
      </c>
      <c r="F59" s="108"/>
      <c r="G59" s="91"/>
    </row>
    <row r="60" spans="1:7" ht="173.25">
      <c r="A60" s="2" t="s">
        <v>597</v>
      </c>
      <c r="B60" s="71">
        <v>706</v>
      </c>
      <c r="C60" s="5" t="s">
        <v>216</v>
      </c>
      <c r="D60" s="5"/>
      <c r="E60" s="74">
        <f>E61</f>
        <v>36508</v>
      </c>
      <c r="F60" s="108"/>
      <c r="G60" s="91"/>
    </row>
    <row r="61" spans="1:7" ht="31.5">
      <c r="A61" s="2" t="s">
        <v>555</v>
      </c>
      <c r="B61" s="71">
        <v>706</v>
      </c>
      <c r="C61" s="5" t="s">
        <v>216</v>
      </c>
      <c r="D61" s="5" t="s">
        <v>556</v>
      </c>
      <c r="E61" s="74">
        <v>36508</v>
      </c>
      <c r="F61" s="108"/>
      <c r="G61" s="91"/>
    </row>
    <row r="62" spans="1:7" ht="31.5">
      <c r="A62" s="2" t="s">
        <v>612</v>
      </c>
      <c r="B62" s="71">
        <v>706</v>
      </c>
      <c r="C62" s="5" t="s">
        <v>732</v>
      </c>
      <c r="D62" s="5"/>
      <c r="E62" s="74">
        <f>E63</f>
        <v>1031.5</v>
      </c>
      <c r="F62" s="108"/>
      <c r="G62" s="91"/>
    </row>
    <row r="63" spans="1:7" ht="31.5">
      <c r="A63" s="2" t="s">
        <v>555</v>
      </c>
      <c r="B63" s="71">
        <v>706</v>
      </c>
      <c r="C63" s="5" t="s">
        <v>732</v>
      </c>
      <c r="D63" s="5" t="s">
        <v>556</v>
      </c>
      <c r="E63" s="74">
        <v>1031.5</v>
      </c>
      <c r="F63" s="108"/>
      <c r="G63" s="91"/>
    </row>
    <row r="64" spans="1:7" ht="15.75">
      <c r="A64" s="2" t="s">
        <v>841</v>
      </c>
      <c r="B64" s="71">
        <v>706</v>
      </c>
      <c r="C64" s="5" t="s">
        <v>843</v>
      </c>
      <c r="D64" s="5"/>
      <c r="E64" s="74">
        <f>E65</f>
        <v>4221.099</v>
      </c>
      <c r="F64" s="108"/>
      <c r="G64" s="91"/>
    </row>
    <row r="65" spans="1:7" ht="31.5">
      <c r="A65" s="2" t="s">
        <v>555</v>
      </c>
      <c r="B65" s="71">
        <v>706</v>
      </c>
      <c r="C65" s="5" t="s">
        <v>843</v>
      </c>
      <c r="D65" s="5" t="s">
        <v>556</v>
      </c>
      <c r="E65" s="74">
        <v>4221.099</v>
      </c>
      <c r="F65" s="108"/>
      <c r="G65" s="91"/>
    </row>
    <row r="66" spans="1:7" ht="31.5">
      <c r="A66" s="2" t="s">
        <v>218</v>
      </c>
      <c r="B66" s="71">
        <v>706</v>
      </c>
      <c r="C66" s="5" t="s">
        <v>219</v>
      </c>
      <c r="D66" s="5"/>
      <c r="E66" s="74">
        <f>E67+E71+E69+E73</f>
        <v>65876.3</v>
      </c>
      <c r="F66" s="108"/>
      <c r="G66" s="91"/>
    </row>
    <row r="67" spans="1:7" ht="15.75">
      <c r="A67" s="2" t="s">
        <v>205</v>
      </c>
      <c r="B67" s="71">
        <v>706</v>
      </c>
      <c r="C67" s="5" t="s">
        <v>220</v>
      </c>
      <c r="D67" s="5"/>
      <c r="E67" s="74">
        <f>E68</f>
        <v>53343.421</v>
      </c>
      <c r="F67" s="108"/>
      <c r="G67" s="91"/>
    </row>
    <row r="68" spans="1:7" ht="31.5">
      <c r="A68" s="2" t="s">
        <v>555</v>
      </c>
      <c r="B68" s="71">
        <v>706</v>
      </c>
      <c r="C68" s="5" t="s">
        <v>220</v>
      </c>
      <c r="D68" s="5" t="s">
        <v>556</v>
      </c>
      <c r="E68" s="74">
        <v>53343.421</v>
      </c>
      <c r="F68" s="108"/>
      <c r="G68" s="91"/>
    </row>
    <row r="69" spans="1:7" ht="31.5">
      <c r="A69" s="2" t="s">
        <v>612</v>
      </c>
      <c r="B69" s="71">
        <v>706</v>
      </c>
      <c r="C69" s="5" t="s">
        <v>733</v>
      </c>
      <c r="D69" s="5"/>
      <c r="E69" s="74">
        <f>E70</f>
        <v>160</v>
      </c>
      <c r="F69" s="108"/>
      <c r="G69" s="91"/>
    </row>
    <row r="70" spans="1:7" ht="31.5">
      <c r="A70" s="2" t="s">
        <v>555</v>
      </c>
      <c r="B70" s="71">
        <v>706</v>
      </c>
      <c r="C70" s="5" t="s">
        <v>733</v>
      </c>
      <c r="D70" s="5" t="s">
        <v>556</v>
      </c>
      <c r="E70" s="74">
        <v>160</v>
      </c>
      <c r="F70" s="108"/>
      <c r="G70" s="91"/>
    </row>
    <row r="71" spans="1:7" ht="47.25">
      <c r="A71" s="2" t="s">
        <v>642</v>
      </c>
      <c r="B71" s="71">
        <v>706</v>
      </c>
      <c r="C71" s="5" t="s">
        <v>48</v>
      </c>
      <c r="D71" s="5"/>
      <c r="E71" s="74">
        <f>E72</f>
        <v>11741.3</v>
      </c>
      <c r="F71" s="108"/>
      <c r="G71" s="91"/>
    </row>
    <row r="72" spans="1:7" ht="31.5">
      <c r="A72" s="2" t="s">
        <v>555</v>
      </c>
      <c r="B72" s="71">
        <v>706</v>
      </c>
      <c r="C72" s="5" t="s">
        <v>48</v>
      </c>
      <c r="D72" s="5" t="s">
        <v>556</v>
      </c>
      <c r="E72" s="74">
        <v>11741.3</v>
      </c>
      <c r="F72" s="108"/>
      <c r="G72" s="91"/>
    </row>
    <row r="73" spans="1:7" ht="15.75">
      <c r="A73" s="2" t="s">
        <v>841</v>
      </c>
      <c r="B73" s="71">
        <v>706</v>
      </c>
      <c r="C73" s="5" t="s">
        <v>844</v>
      </c>
      <c r="D73" s="5"/>
      <c r="E73" s="74">
        <f>E74</f>
        <v>631.579</v>
      </c>
      <c r="F73" s="108"/>
      <c r="G73" s="91"/>
    </row>
    <row r="74" spans="1:7" ht="31.5">
      <c r="A74" s="2" t="s">
        <v>555</v>
      </c>
      <c r="B74" s="71">
        <v>706</v>
      </c>
      <c r="C74" s="5" t="s">
        <v>844</v>
      </c>
      <c r="D74" s="5" t="s">
        <v>556</v>
      </c>
      <c r="E74" s="74">
        <v>631.579</v>
      </c>
      <c r="F74" s="108"/>
      <c r="G74" s="91"/>
    </row>
    <row r="75" spans="1:7" ht="31.5">
      <c r="A75" s="2" t="s">
        <v>351</v>
      </c>
      <c r="B75" s="71">
        <v>706</v>
      </c>
      <c r="C75" s="5" t="s">
        <v>222</v>
      </c>
      <c r="D75" s="5"/>
      <c r="E75" s="74">
        <f>E76+E83+E81+E79</f>
        <v>25005.3</v>
      </c>
      <c r="F75" s="108"/>
      <c r="G75" s="91"/>
    </row>
    <row r="76" spans="1:7" ht="15.75">
      <c r="A76" s="2" t="s">
        <v>498</v>
      </c>
      <c r="B76" s="71">
        <v>706</v>
      </c>
      <c r="C76" s="5" t="s">
        <v>68</v>
      </c>
      <c r="D76" s="5"/>
      <c r="E76" s="74">
        <f>E77+E78</f>
        <v>2000</v>
      </c>
      <c r="F76" s="108"/>
      <c r="G76" s="91"/>
    </row>
    <row r="77" spans="1:7" ht="31.5">
      <c r="A77" s="2" t="s">
        <v>576</v>
      </c>
      <c r="B77" s="71">
        <v>706</v>
      </c>
      <c r="C77" s="5" t="s">
        <v>68</v>
      </c>
      <c r="D77" s="5" t="s">
        <v>549</v>
      </c>
      <c r="E77" s="74">
        <v>441</v>
      </c>
      <c r="F77" s="108"/>
      <c r="G77" s="91"/>
    </row>
    <row r="78" spans="1:7" ht="31.5">
      <c r="A78" s="2" t="s">
        <v>555</v>
      </c>
      <c r="B78" s="71">
        <v>706</v>
      </c>
      <c r="C78" s="5" t="s">
        <v>68</v>
      </c>
      <c r="D78" s="5" t="s">
        <v>556</v>
      </c>
      <c r="E78" s="74">
        <v>1559</v>
      </c>
      <c r="F78" s="108"/>
      <c r="G78" s="91"/>
    </row>
    <row r="79" spans="1:7" ht="15.75">
      <c r="A79" s="2" t="s">
        <v>734</v>
      </c>
      <c r="B79" s="71">
        <v>706</v>
      </c>
      <c r="C79" s="5" t="s">
        <v>735</v>
      </c>
      <c r="D79" s="5"/>
      <c r="E79" s="74">
        <f>E80</f>
        <v>3318.4</v>
      </c>
      <c r="F79" s="108"/>
      <c r="G79" s="91"/>
    </row>
    <row r="80" spans="1:7" ht="31.5">
      <c r="A80" s="2" t="s">
        <v>555</v>
      </c>
      <c r="B80" s="71">
        <v>706</v>
      </c>
      <c r="C80" s="5" t="s">
        <v>735</v>
      </c>
      <c r="D80" s="5" t="s">
        <v>556</v>
      </c>
      <c r="E80" s="74">
        <v>3318.4</v>
      </c>
      <c r="F80" s="108"/>
      <c r="G80" s="91"/>
    </row>
    <row r="81" spans="1:7" ht="31.5">
      <c r="A81" s="2" t="s">
        <v>602</v>
      </c>
      <c r="B81" s="71">
        <v>706</v>
      </c>
      <c r="C81" s="5" t="s">
        <v>70</v>
      </c>
      <c r="D81" s="5"/>
      <c r="E81" s="74">
        <f>E82</f>
        <v>2328.1</v>
      </c>
      <c r="F81" s="108"/>
      <c r="G81" s="91"/>
    </row>
    <row r="82" spans="1:7" ht="15.75">
      <c r="A82" s="2" t="s">
        <v>560</v>
      </c>
      <c r="B82" s="71">
        <v>706</v>
      </c>
      <c r="C82" s="5" t="s">
        <v>70</v>
      </c>
      <c r="D82" s="5" t="s">
        <v>559</v>
      </c>
      <c r="E82" s="74">
        <v>2328.1</v>
      </c>
      <c r="F82" s="108"/>
      <c r="G82" s="91"/>
    </row>
    <row r="83" spans="1:7" ht="47.25">
      <c r="A83" s="2" t="s">
        <v>598</v>
      </c>
      <c r="B83" s="71">
        <v>706</v>
      </c>
      <c r="C83" s="5" t="s">
        <v>69</v>
      </c>
      <c r="D83" s="5"/>
      <c r="E83" s="74">
        <f>E84+E85</f>
        <v>17358.8</v>
      </c>
      <c r="F83" s="108"/>
      <c r="G83" s="91"/>
    </row>
    <row r="84" spans="1:7" ht="15.75">
      <c r="A84" s="2" t="s">
        <v>560</v>
      </c>
      <c r="B84" s="71">
        <v>706</v>
      </c>
      <c r="C84" s="5" t="s">
        <v>69</v>
      </c>
      <c r="D84" s="5" t="s">
        <v>559</v>
      </c>
      <c r="E84" s="74">
        <v>11520.934</v>
      </c>
      <c r="F84" s="108"/>
      <c r="G84" s="91"/>
    </row>
    <row r="85" spans="1:7" ht="31.5">
      <c r="A85" s="2" t="s">
        <v>555</v>
      </c>
      <c r="B85" s="71">
        <v>706</v>
      </c>
      <c r="C85" s="5" t="s">
        <v>69</v>
      </c>
      <c r="D85" s="5" t="s">
        <v>556</v>
      </c>
      <c r="E85" s="74">
        <v>5837.866</v>
      </c>
      <c r="F85" s="108"/>
      <c r="G85" s="91"/>
    </row>
    <row r="86" spans="1:7" ht="31.5">
      <c r="A86" s="2" t="s">
        <v>88</v>
      </c>
      <c r="B86" s="71">
        <v>706</v>
      </c>
      <c r="C86" s="5" t="s">
        <v>224</v>
      </c>
      <c r="D86" s="5"/>
      <c r="E86" s="74">
        <f>E87</f>
        <v>2495</v>
      </c>
      <c r="F86" s="108"/>
      <c r="G86" s="91"/>
    </row>
    <row r="87" spans="1:7" ht="15.75">
      <c r="A87" s="2" t="s">
        <v>206</v>
      </c>
      <c r="B87" s="71">
        <v>706</v>
      </c>
      <c r="C87" s="5" t="s">
        <v>71</v>
      </c>
      <c r="D87" s="5"/>
      <c r="E87" s="74">
        <f>E88+E89+E90</f>
        <v>2495</v>
      </c>
      <c r="F87" s="108"/>
      <c r="G87" s="91"/>
    </row>
    <row r="88" spans="1:7" ht="47.25">
      <c r="A88" s="2" t="s">
        <v>547</v>
      </c>
      <c r="B88" s="71">
        <v>706</v>
      </c>
      <c r="C88" s="5" t="s">
        <v>71</v>
      </c>
      <c r="D88" s="5" t="s">
        <v>548</v>
      </c>
      <c r="E88" s="74">
        <v>1250</v>
      </c>
      <c r="F88" s="108"/>
      <c r="G88" s="91"/>
    </row>
    <row r="89" spans="1:7" ht="31.5">
      <c r="A89" s="2" t="s">
        <v>576</v>
      </c>
      <c r="B89" s="71">
        <v>706</v>
      </c>
      <c r="C89" s="5" t="s">
        <v>71</v>
      </c>
      <c r="D89" s="5" t="s">
        <v>549</v>
      </c>
      <c r="E89" s="74">
        <v>980</v>
      </c>
      <c r="F89" s="108"/>
      <c r="G89" s="91"/>
    </row>
    <row r="90" spans="1:7" ht="31.5">
      <c r="A90" s="2" t="s">
        <v>555</v>
      </c>
      <c r="B90" s="71">
        <v>706</v>
      </c>
      <c r="C90" s="5" t="s">
        <v>71</v>
      </c>
      <c r="D90" s="5" t="s">
        <v>556</v>
      </c>
      <c r="E90" s="74">
        <v>265</v>
      </c>
      <c r="F90" s="108"/>
      <c r="G90" s="91"/>
    </row>
    <row r="91" spans="1:7" ht="31.5">
      <c r="A91" s="2" t="s">
        <v>228</v>
      </c>
      <c r="B91" s="71">
        <v>706</v>
      </c>
      <c r="C91" s="5" t="s">
        <v>226</v>
      </c>
      <c r="D91" s="5"/>
      <c r="E91" s="74">
        <f>E94+E92</f>
        <v>34112.5</v>
      </c>
      <c r="F91" s="108"/>
      <c r="G91" s="91"/>
    </row>
    <row r="92" spans="1:7" ht="15.75">
      <c r="A92" s="2" t="s">
        <v>877</v>
      </c>
      <c r="B92" s="71">
        <v>706</v>
      </c>
      <c r="C92" s="5" t="s">
        <v>878</v>
      </c>
      <c r="D92" s="5"/>
      <c r="E92" s="74">
        <f>E93</f>
        <v>52.5</v>
      </c>
      <c r="F92" s="108"/>
      <c r="G92" s="91"/>
    </row>
    <row r="93" spans="1:7" ht="31.5">
      <c r="A93" s="2" t="s">
        <v>576</v>
      </c>
      <c r="B93" s="71">
        <v>706</v>
      </c>
      <c r="C93" s="5" t="s">
        <v>878</v>
      </c>
      <c r="D93" s="5" t="s">
        <v>549</v>
      </c>
      <c r="E93" s="74">
        <v>52.5</v>
      </c>
      <c r="F93" s="108"/>
      <c r="G93" s="91"/>
    </row>
    <row r="94" spans="1:7" ht="47.25">
      <c r="A94" s="2" t="s">
        <v>496</v>
      </c>
      <c r="B94" s="71">
        <v>706</v>
      </c>
      <c r="C94" s="5" t="s">
        <v>72</v>
      </c>
      <c r="D94" s="5"/>
      <c r="E94" s="74">
        <f>E95+E96+E97</f>
        <v>34060</v>
      </c>
      <c r="F94" s="108"/>
      <c r="G94" s="91"/>
    </row>
    <row r="95" spans="1:7" ht="47.25">
      <c r="A95" s="2" t="s">
        <v>547</v>
      </c>
      <c r="B95" s="71">
        <v>706</v>
      </c>
      <c r="C95" s="5" t="s">
        <v>72</v>
      </c>
      <c r="D95" s="5" t="s">
        <v>548</v>
      </c>
      <c r="E95" s="74">
        <v>28564.639</v>
      </c>
      <c r="F95" s="108"/>
      <c r="G95" s="91"/>
    </row>
    <row r="96" spans="1:7" ht="31.5">
      <c r="A96" s="2" t="s">
        <v>576</v>
      </c>
      <c r="B96" s="71">
        <v>706</v>
      </c>
      <c r="C96" s="5" t="s">
        <v>72</v>
      </c>
      <c r="D96" s="5" t="s">
        <v>549</v>
      </c>
      <c r="E96" s="74">
        <v>4883.361</v>
      </c>
      <c r="F96" s="108"/>
      <c r="G96" s="91"/>
    </row>
    <row r="97" spans="1:7" ht="15.75">
      <c r="A97" s="2" t="s">
        <v>550</v>
      </c>
      <c r="B97" s="71">
        <v>706</v>
      </c>
      <c r="C97" s="5" t="s">
        <v>72</v>
      </c>
      <c r="D97" s="5" t="s">
        <v>551</v>
      </c>
      <c r="E97" s="74">
        <v>612</v>
      </c>
      <c r="G97" s="91"/>
    </row>
    <row r="98" spans="1:7" ht="47.25">
      <c r="A98" s="2" t="s">
        <v>89</v>
      </c>
      <c r="B98" s="71">
        <v>706</v>
      </c>
      <c r="C98" s="5" t="s">
        <v>227</v>
      </c>
      <c r="D98" s="5"/>
      <c r="E98" s="74">
        <f>E99+E101+E103+E107+E109+E105+E113+E111</f>
        <v>59339.73900000001</v>
      </c>
      <c r="G98" s="91"/>
    </row>
    <row r="99" spans="1:7" ht="15.75">
      <c r="A99" s="2" t="s">
        <v>203</v>
      </c>
      <c r="B99" s="71">
        <v>706</v>
      </c>
      <c r="C99" s="5" t="s">
        <v>377</v>
      </c>
      <c r="D99" s="5"/>
      <c r="E99" s="74">
        <f>E100</f>
        <v>1341</v>
      </c>
      <c r="G99" s="91"/>
    </row>
    <row r="100" spans="1:7" ht="31.5">
      <c r="A100" s="2" t="s">
        <v>555</v>
      </c>
      <c r="B100" s="71">
        <v>706</v>
      </c>
      <c r="C100" s="5" t="s">
        <v>377</v>
      </c>
      <c r="D100" s="5" t="s">
        <v>556</v>
      </c>
      <c r="E100" s="74">
        <v>1341</v>
      </c>
      <c r="G100" s="91"/>
    </row>
    <row r="101" spans="1:7" ht="36" customHeight="1">
      <c r="A101" s="2" t="s">
        <v>204</v>
      </c>
      <c r="B101" s="71">
        <v>706</v>
      </c>
      <c r="C101" s="5" t="s">
        <v>378</v>
      </c>
      <c r="D101" s="5"/>
      <c r="E101" s="74">
        <f>E102</f>
        <v>11353</v>
      </c>
      <c r="G101" s="91"/>
    </row>
    <row r="102" spans="1:7" ht="31.5">
      <c r="A102" s="2" t="s">
        <v>555</v>
      </c>
      <c r="B102" s="71">
        <v>706</v>
      </c>
      <c r="C102" s="5" t="s">
        <v>378</v>
      </c>
      <c r="D102" s="5" t="s">
        <v>556</v>
      </c>
      <c r="E102" s="74">
        <v>11353</v>
      </c>
      <c r="G102" s="91"/>
    </row>
    <row r="103" spans="1:7" ht="78.75">
      <c r="A103" s="2" t="s">
        <v>309</v>
      </c>
      <c r="B103" s="71">
        <v>706</v>
      </c>
      <c r="C103" s="5" t="s">
        <v>73</v>
      </c>
      <c r="D103" s="80"/>
      <c r="E103" s="74">
        <f>E104</f>
        <v>21763</v>
      </c>
      <c r="G103" s="91"/>
    </row>
    <row r="104" spans="1:7" ht="31.5">
      <c r="A104" s="2" t="s">
        <v>555</v>
      </c>
      <c r="B104" s="71">
        <v>706</v>
      </c>
      <c r="C104" s="5" t="s">
        <v>73</v>
      </c>
      <c r="D104" s="5" t="s">
        <v>556</v>
      </c>
      <c r="E104" s="74">
        <v>21763</v>
      </c>
      <c r="G104" s="91"/>
    </row>
    <row r="105" spans="1:7" ht="126">
      <c r="A105" s="2" t="s">
        <v>310</v>
      </c>
      <c r="B105" s="71">
        <v>706</v>
      </c>
      <c r="C105" s="5" t="s">
        <v>76</v>
      </c>
      <c r="D105" s="5"/>
      <c r="E105" s="74">
        <f>E106</f>
        <v>280.8</v>
      </c>
      <c r="G105" s="91"/>
    </row>
    <row r="106" spans="1:7" ht="31.5">
      <c r="A106" s="2" t="s">
        <v>555</v>
      </c>
      <c r="B106" s="71">
        <v>706</v>
      </c>
      <c r="C106" s="5" t="s">
        <v>76</v>
      </c>
      <c r="D106" s="5" t="s">
        <v>559</v>
      </c>
      <c r="E106" s="74">
        <v>280.8</v>
      </c>
      <c r="G106" s="91"/>
    </row>
    <row r="107" spans="1:7" ht="47.25">
      <c r="A107" s="4" t="s">
        <v>599</v>
      </c>
      <c r="B107" s="71">
        <v>706</v>
      </c>
      <c r="C107" s="5" t="s">
        <v>74</v>
      </c>
      <c r="D107" s="5"/>
      <c r="E107" s="74">
        <f>E108</f>
        <v>11233.4</v>
      </c>
      <c r="G107" s="91"/>
    </row>
    <row r="108" spans="1:7" s="75" customFormat="1" ht="31.5">
      <c r="A108" s="2" t="s">
        <v>555</v>
      </c>
      <c r="B108" s="71">
        <v>706</v>
      </c>
      <c r="C108" s="5" t="s">
        <v>74</v>
      </c>
      <c r="D108" s="5" t="s">
        <v>556</v>
      </c>
      <c r="E108" s="74">
        <v>11233.4</v>
      </c>
      <c r="F108" s="94"/>
      <c r="G108" s="91"/>
    </row>
    <row r="109" spans="1:7" ht="63">
      <c r="A109" s="2" t="s">
        <v>600</v>
      </c>
      <c r="B109" s="71">
        <v>706</v>
      </c>
      <c r="C109" s="5" t="s">
        <v>75</v>
      </c>
      <c r="D109" s="5"/>
      <c r="E109" s="74">
        <f>E110</f>
        <v>3399.8</v>
      </c>
      <c r="G109" s="91"/>
    </row>
    <row r="110" spans="1:7" ht="15.75">
      <c r="A110" s="2" t="s">
        <v>560</v>
      </c>
      <c r="B110" s="71">
        <v>706</v>
      </c>
      <c r="C110" s="5" t="s">
        <v>75</v>
      </c>
      <c r="D110" s="5" t="s">
        <v>559</v>
      </c>
      <c r="E110" s="74">
        <v>3399.8</v>
      </c>
      <c r="G110" s="91"/>
    </row>
    <row r="111" spans="1:7" ht="51" customHeight="1">
      <c r="A111" s="2" t="s">
        <v>900</v>
      </c>
      <c r="B111" s="71">
        <v>706</v>
      </c>
      <c r="C111" s="5" t="s">
        <v>901</v>
      </c>
      <c r="D111" s="5"/>
      <c r="E111" s="74">
        <f>E112</f>
        <v>642.639</v>
      </c>
      <c r="G111" s="91"/>
    </row>
    <row r="112" spans="1:7" ht="31.5">
      <c r="A112" s="2" t="s">
        <v>555</v>
      </c>
      <c r="B112" s="71">
        <v>706</v>
      </c>
      <c r="C112" s="5" t="s">
        <v>901</v>
      </c>
      <c r="D112" s="5" t="s">
        <v>556</v>
      </c>
      <c r="E112" s="74">
        <v>642.639</v>
      </c>
      <c r="G112" s="91"/>
    </row>
    <row r="113" spans="1:7" ht="42.75" customHeight="1">
      <c r="A113" s="4" t="s">
        <v>47</v>
      </c>
      <c r="B113" s="71">
        <v>706</v>
      </c>
      <c r="C113" s="5" t="s">
        <v>44</v>
      </c>
      <c r="D113" s="5"/>
      <c r="E113" s="74">
        <f>E114</f>
        <v>9326.1</v>
      </c>
      <c r="G113" s="91"/>
    </row>
    <row r="114" spans="1:7" ht="31.5">
      <c r="A114" s="2" t="s">
        <v>555</v>
      </c>
      <c r="B114" s="71">
        <v>706</v>
      </c>
      <c r="C114" s="5" t="s">
        <v>44</v>
      </c>
      <c r="D114" s="5" t="s">
        <v>556</v>
      </c>
      <c r="E114" s="74">
        <v>9326.1</v>
      </c>
      <c r="G114" s="91"/>
    </row>
    <row r="115" spans="1:7" ht="47.25">
      <c r="A115" s="2" t="s">
        <v>90</v>
      </c>
      <c r="B115" s="71">
        <v>706</v>
      </c>
      <c r="C115" s="5" t="s">
        <v>229</v>
      </c>
      <c r="D115" s="5"/>
      <c r="E115" s="74">
        <f>E118+E120+E116</f>
        <v>41213.267</v>
      </c>
      <c r="G115" s="91"/>
    </row>
    <row r="116" spans="1:7" ht="31.5">
      <c r="A116" s="2" t="s">
        <v>95</v>
      </c>
      <c r="B116" s="71">
        <v>706</v>
      </c>
      <c r="C116" s="5" t="s">
        <v>77</v>
      </c>
      <c r="D116" s="5"/>
      <c r="E116" s="74">
        <f>E117</f>
        <v>761.767</v>
      </c>
      <c r="G116" s="91"/>
    </row>
    <row r="117" spans="1:7" ht="15.75">
      <c r="A117" s="2" t="s">
        <v>560</v>
      </c>
      <c r="B117" s="71">
        <v>706</v>
      </c>
      <c r="C117" s="5" t="s">
        <v>77</v>
      </c>
      <c r="D117" s="5" t="s">
        <v>559</v>
      </c>
      <c r="E117" s="74">
        <v>761.767</v>
      </c>
      <c r="F117" s="110"/>
      <c r="G117" s="91"/>
    </row>
    <row r="118" spans="1:7" ht="31.5">
      <c r="A118" s="2" t="s">
        <v>580</v>
      </c>
      <c r="B118" s="71">
        <v>706</v>
      </c>
      <c r="C118" s="5" t="s">
        <v>81</v>
      </c>
      <c r="D118" s="5"/>
      <c r="E118" s="74">
        <f>E119</f>
        <v>144</v>
      </c>
      <c r="G118" s="91"/>
    </row>
    <row r="119" spans="1:7" ht="31.5">
      <c r="A119" s="2" t="s">
        <v>576</v>
      </c>
      <c r="B119" s="71">
        <v>706</v>
      </c>
      <c r="C119" s="5" t="s">
        <v>81</v>
      </c>
      <c r="D119" s="5" t="s">
        <v>549</v>
      </c>
      <c r="E119" s="74">
        <v>144</v>
      </c>
      <c r="G119" s="91"/>
    </row>
    <row r="120" spans="1:7" ht="173.25">
      <c r="A120" s="2" t="s">
        <v>311</v>
      </c>
      <c r="B120" s="71">
        <v>706</v>
      </c>
      <c r="C120" s="5" t="s">
        <v>385</v>
      </c>
      <c r="D120" s="80"/>
      <c r="E120" s="74">
        <f>E121</f>
        <v>40307.5</v>
      </c>
      <c r="G120" s="91"/>
    </row>
    <row r="121" spans="1:7" ht="15.75">
      <c r="A121" s="2" t="s">
        <v>560</v>
      </c>
      <c r="B121" s="71">
        <v>706</v>
      </c>
      <c r="C121" s="5" t="s">
        <v>385</v>
      </c>
      <c r="D121" s="5" t="s">
        <v>559</v>
      </c>
      <c r="E121" s="74">
        <v>40307.5</v>
      </c>
      <c r="G121" s="91"/>
    </row>
    <row r="122" spans="1:7" ht="31.5">
      <c r="A122" s="2" t="s">
        <v>896</v>
      </c>
      <c r="B122" s="71">
        <v>706</v>
      </c>
      <c r="C122" s="5" t="s">
        <v>897</v>
      </c>
      <c r="D122" s="5"/>
      <c r="E122" s="74">
        <f>E123</f>
        <v>3114</v>
      </c>
      <c r="G122" s="91"/>
    </row>
    <row r="123" spans="1:7" ht="15.75">
      <c r="A123" s="2" t="s">
        <v>205</v>
      </c>
      <c r="B123" s="71">
        <v>706</v>
      </c>
      <c r="C123" s="5" t="s">
        <v>898</v>
      </c>
      <c r="D123" s="5"/>
      <c r="E123" s="74">
        <f>E124</f>
        <v>3114</v>
      </c>
      <c r="G123" s="91"/>
    </row>
    <row r="124" spans="1:7" ht="31.5">
      <c r="A124" s="2" t="s">
        <v>555</v>
      </c>
      <c r="B124" s="71">
        <v>706</v>
      </c>
      <c r="C124" s="5" t="s">
        <v>898</v>
      </c>
      <c r="D124" s="5" t="s">
        <v>556</v>
      </c>
      <c r="E124" s="74">
        <v>3114</v>
      </c>
      <c r="G124" s="91"/>
    </row>
    <row r="125" spans="1:7" ht="47.25">
      <c r="A125" s="15" t="s">
        <v>119</v>
      </c>
      <c r="B125" s="71">
        <v>706</v>
      </c>
      <c r="C125" s="3" t="s">
        <v>230</v>
      </c>
      <c r="D125" s="3"/>
      <c r="E125" s="8">
        <f>E126</f>
        <v>12855</v>
      </c>
      <c r="F125" s="110"/>
      <c r="G125" s="91"/>
    </row>
    <row r="126" spans="1:7" s="75" customFormat="1" ht="31.5">
      <c r="A126" s="2" t="s">
        <v>233</v>
      </c>
      <c r="B126" s="71">
        <v>706</v>
      </c>
      <c r="C126" s="5" t="s">
        <v>382</v>
      </c>
      <c r="D126" s="5"/>
      <c r="E126" s="74">
        <f>E127</f>
        <v>12855</v>
      </c>
      <c r="F126" s="94"/>
      <c r="G126" s="91"/>
    </row>
    <row r="127" spans="1:7" ht="15.75">
      <c r="A127" s="2" t="s">
        <v>198</v>
      </c>
      <c r="B127" s="71">
        <v>706</v>
      </c>
      <c r="C127" s="5" t="s">
        <v>383</v>
      </c>
      <c r="D127" s="5"/>
      <c r="E127" s="74">
        <f>E128+E129+E130</f>
        <v>12855</v>
      </c>
      <c r="G127" s="91"/>
    </row>
    <row r="128" spans="1:7" ht="47.25">
      <c r="A128" s="2" t="s">
        <v>547</v>
      </c>
      <c r="B128" s="71">
        <v>706</v>
      </c>
      <c r="C128" s="5" t="s">
        <v>383</v>
      </c>
      <c r="D128" s="5" t="s">
        <v>548</v>
      </c>
      <c r="E128" s="74">
        <v>11991</v>
      </c>
      <c r="G128" s="91"/>
    </row>
    <row r="129" spans="1:7" ht="31.5">
      <c r="A129" s="2" t="s">
        <v>576</v>
      </c>
      <c r="B129" s="71">
        <v>706</v>
      </c>
      <c r="C129" s="5" t="s">
        <v>383</v>
      </c>
      <c r="D129" s="5" t="s">
        <v>549</v>
      </c>
      <c r="E129" s="74">
        <v>863</v>
      </c>
      <c r="G129" s="91"/>
    </row>
    <row r="130" spans="1:7" ht="15.75">
      <c r="A130" s="2" t="s">
        <v>550</v>
      </c>
      <c r="B130" s="71">
        <v>706</v>
      </c>
      <c r="C130" s="5" t="s">
        <v>383</v>
      </c>
      <c r="D130" s="5" t="s">
        <v>551</v>
      </c>
      <c r="E130" s="74">
        <v>1</v>
      </c>
      <c r="G130" s="91"/>
    </row>
    <row r="131" spans="1:7" ht="47.25">
      <c r="A131" s="15" t="s">
        <v>235</v>
      </c>
      <c r="B131" s="71">
        <v>706</v>
      </c>
      <c r="C131" s="3" t="s">
        <v>236</v>
      </c>
      <c r="D131" s="3"/>
      <c r="E131" s="8">
        <f>E132+E135+E138</f>
        <v>66168.319</v>
      </c>
      <c r="G131" s="91"/>
    </row>
    <row r="132" spans="1:7" ht="31.5">
      <c r="A132" s="2" t="s">
        <v>237</v>
      </c>
      <c r="B132" s="71">
        <v>706</v>
      </c>
      <c r="C132" s="5" t="s">
        <v>238</v>
      </c>
      <c r="D132" s="5"/>
      <c r="E132" s="74">
        <f>E133</f>
        <v>12211</v>
      </c>
      <c r="G132" s="91"/>
    </row>
    <row r="133" spans="1:7" ht="15.75">
      <c r="A133" s="2" t="s">
        <v>561</v>
      </c>
      <c r="B133" s="71">
        <v>706</v>
      </c>
      <c r="C133" s="5" t="s">
        <v>239</v>
      </c>
      <c r="D133" s="5"/>
      <c r="E133" s="74">
        <f>E134</f>
        <v>12211</v>
      </c>
      <c r="F133" s="110"/>
      <c r="G133" s="91"/>
    </row>
    <row r="134" spans="1:7" ht="31.5">
      <c r="A134" s="2" t="s">
        <v>555</v>
      </c>
      <c r="B134" s="71">
        <v>706</v>
      </c>
      <c r="C134" s="5" t="s">
        <v>239</v>
      </c>
      <c r="D134" s="5" t="s">
        <v>556</v>
      </c>
      <c r="E134" s="74">
        <v>12211</v>
      </c>
      <c r="F134" s="110"/>
      <c r="G134" s="91"/>
    </row>
    <row r="135" spans="1:7" ht="31.5">
      <c r="A135" s="2" t="s">
        <v>240</v>
      </c>
      <c r="B135" s="71">
        <v>706</v>
      </c>
      <c r="C135" s="5" t="s">
        <v>241</v>
      </c>
      <c r="D135" s="5"/>
      <c r="E135" s="74">
        <f>E136</f>
        <v>51557.319</v>
      </c>
      <c r="G135" s="91"/>
    </row>
    <row r="136" spans="1:7" ht="15.75">
      <c r="A136" s="2" t="s">
        <v>485</v>
      </c>
      <c r="B136" s="71">
        <v>706</v>
      </c>
      <c r="C136" s="5" t="s">
        <v>242</v>
      </c>
      <c r="D136" s="5"/>
      <c r="E136" s="74">
        <f>E137</f>
        <v>51557.319</v>
      </c>
      <c r="G136" s="91"/>
    </row>
    <row r="137" spans="1:7" ht="31.5">
      <c r="A137" s="2" t="s">
        <v>555</v>
      </c>
      <c r="B137" s="71">
        <v>706</v>
      </c>
      <c r="C137" s="5" t="s">
        <v>242</v>
      </c>
      <c r="D137" s="5" t="s">
        <v>556</v>
      </c>
      <c r="E137" s="74">
        <v>51557.319</v>
      </c>
      <c r="G137" s="91"/>
    </row>
    <row r="138" spans="1:7" ht="31.5">
      <c r="A138" s="2" t="s">
        <v>6</v>
      </c>
      <c r="B138" s="71">
        <v>706</v>
      </c>
      <c r="C138" s="5" t="s">
        <v>243</v>
      </c>
      <c r="D138" s="5"/>
      <c r="E138" s="74">
        <f>E139</f>
        <v>2400</v>
      </c>
      <c r="G138" s="91"/>
    </row>
    <row r="139" spans="1:7" ht="15.75">
      <c r="A139" s="2" t="s">
        <v>461</v>
      </c>
      <c r="B139" s="71">
        <v>706</v>
      </c>
      <c r="C139" s="5" t="s">
        <v>244</v>
      </c>
      <c r="D139" s="5"/>
      <c r="E139" s="74">
        <f>E140</f>
        <v>2400</v>
      </c>
      <c r="G139" s="91"/>
    </row>
    <row r="140" spans="1:7" ht="31.5">
      <c r="A140" s="2" t="s">
        <v>555</v>
      </c>
      <c r="B140" s="71">
        <v>706</v>
      </c>
      <c r="C140" s="5" t="s">
        <v>244</v>
      </c>
      <c r="D140" s="5" t="s">
        <v>556</v>
      </c>
      <c r="E140" s="74">
        <v>2400</v>
      </c>
      <c r="G140" s="91"/>
    </row>
    <row r="141" spans="1:7" ht="47.25">
      <c r="A141" s="15" t="s">
        <v>0</v>
      </c>
      <c r="B141" s="71">
        <v>706</v>
      </c>
      <c r="C141" s="3" t="s">
        <v>245</v>
      </c>
      <c r="D141" s="3"/>
      <c r="E141" s="8">
        <f>E142</f>
        <v>5544.8</v>
      </c>
      <c r="G141" s="91"/>
    </row>
    <row r="142" spans="1:7" ht="31.5">
      <c r="A142" s="2" t="s">
        <v>591</v>
      </c>
      <c r="B142" s="71">
        <v>706</v>
      </c>
      <c r="C142" s="5" t="s">
        <v>246</v>
      </c>
      <c r="D142" s="5"/>
      <c r="E142" s="74">
        <f>E143+E145</f>
        <v>5544.8</v>
      </c>
      <c r="G142" s="91"/>
    </row>
    <row r="143" spans="1:7" ht="15.75">
      <c r="A143" s="2" t="s">
        <v>418</v>
      </c>
      <c r="B143" s="71">
        <v>706</v>
      </c>
      <c r="C143" s="5" t="s">
        <v>247</v>
      </c>
      <c r="D143" s="5"/>
      <c r="E143" s="74">
        <f>E144</f>
        <v>2200</v>
      </c>
      <c r="G143" s="91"/>
    </row>
    <row r="144" spans="1:7" ht="15.75">
      <c r="A144" s="2" t="s">
        <v>550</v>
      </c>
      <c r="B144" s="71">
        <v>706</v>
      </c>
      <c r="C144" s="5" t="s">
        <v>247</v>
      </c>
      <c r="D144" s="5" t="s">
        <v>551</v>
      </c>
      <c r="E144" s="74">
        <v>2200</v>
      </c>
      <c r="G144" s="91"/>
    </row>
    <row r="145" spans="1:7" ht="31.5">
      <c r="A145" s="2" t="s">
        <v>892</v>
      </c>
      <c r="B145" s="71">
        <v>706</v>
      </c>
      <c r="C145" s="5" t="s">
        <v>893</v>
      </c>
      <c r="D145" s="5"/>
      <c r="E145" s="74">
        <f>E146</f>
        <v>3344.8</v>
      </c>
      <c r="G145" s="91"/>
    </row>
    <row r="146" spans="1:7" ht="15.75">
      <c r="A146" s="2" t="s">
        <v>550</v>
      </c>
      <c r="B146" s="71">
        <v>706</v>
      </c>
      <c r="C146" s="5" t="s">
        <v>893</v>
      </c>
      <c r="D146" s="5" t="s">
        <v>551</v>
      </c>
      <c r="E146" s="74">
        <v>3344.8</v>
      </c>
      <c r="G146" s="91"/>
    </row>
    <row r="147" spans="1:7" ht="53.25" customHeight="1">
      <c r="A147" s="15" t="s">
        <v>1</v>
      </c>
      <c r="B147" s="71">
        <v>706</v>
      </c>
      <c r="C147" s="3" t="s">
        <v>248</v>
      </c>
      <c r="D147" s="3"/>
      <c r="E147" s="8">
        <f>E148+E163+E167</f>
        <v>12130.113000000001</v>
      </c>
      <c r="G147" s="91"/>
    </row>
    <row r="148" spans="1:7" ht="31.5">
      <c r="A148" s="76" t="s">
        <v>364</v>
      </c>
      <c r="B148" s="71">
        <v>706</v>
      </c>
      <c r="C148" s="77" t="s">
        <v>353</v>
      </c>
      <c r="D148" s="77"/>
      <c r="E148" s="78">
        <f>E149+E152+E155</f>
        <v>9819.513</v>
      </c>
      <c r="G148" s="91"/>
    </row>
    <row r="149" spans="1:7" ht="31.5">
      <c r="A149" s="2" t="s">
        <v>586</v>
      </c>
      <c r="B149" s="71">
        <v>706</v>
      </c>
      <c r="C149" s="5" t="s">
        <v>354</v>
      </c>
      <c r="D149" s="5"/>
      <c r="E149" s="74">
        <f>E150</f>
        <v>2600</v>
      </c>
      <c r="G149" s="91"/>
    </row>
    <row r="150" spans="1:7" ht="15.75">
      <c r="A150" s="2" t="s">
        <v>125</v>
      </c>
      <c r="B150" s="71">
        <v>706</v>
      </c>
      <c r="C150" s="5" t="s">
        <v>355</v>
      </c>
      <c r="D150" s="5"/>
      <c r="E150" s="74">
        <f>E151</f>
        <v>2600</v>
      </c>
      <c r="G150" s="91"/>
    </row>
    <row r="151" spans="1:7" ht="15.75">
      <c r="A151" s="2" t="s">
        <v>550</v>
      </c>
      <c r="B151" s="71">
        <v>706</v>
      </c>
      <c r="C151" s="5" t="s">
        <v>355</v>
      </c>
      <c r="D151" s="5" t="s">
        <v>551</v>
      </c>
      <c r="E151" s="74">
        <v>2600</v>
      </c>
      <c r="G151" s="91"/>
    </row>
    <row r="152" spans="1:7" ht="31.5">
      <c r="A152" s="2" t="s">
        <v>60</v>
      </c>
      <c r="B152" s="71">
        <v>706</v>
      </c>
      <c r="C152" s="5" t="s">
        <v>365</v>
      </c>
      <c r="D152" s="5"/>
      <c r="E152" s="74">
        <f>E153</f>
        <v>2831</v>
      </c>
      <c r="G152" s="91"/>
    </row>
    <row r="153" spans="1:7" ht="31.5">
      <c r="A153" s="2" t="s">
        <v>552</v>
      </c>
      <c r="B153" s="71">
        <v>706</v>
      </c>
      <c r="C153" s="5" t="s">
        <v>366</v>
      </c>
      <c r="D153" s="5"/>
      <c r="E153" s="74">
        <f>E154</f>
        <v>2831</v>
      </c>
      <c r="G153" s="91"/>
    </row>
    <row r="154" spans="1:7" ht="31.5">
      <c r="A154" s="2" t="s">
        <v>555</v>
      </c>
      <c r="B154" s="71">
        <v>706</v>
      </c>
      <c r="C154" s="5" t="s">
        <v>366</v>
      </c>
      <c r="D154" s="5" t="s">
        <v>556</v>
      </c>
      <c r="E154" s="74">
        <v>2831</v>
      </c>
      <c r="G154" s="91"/>
    </row>
    <row r="155" spans="1:7" ht="63">
      <c r="A155" s="2" t="s">
        <v>61</v>
      </c>
      <c r="B155" s="71">
        <v>706</v>
      </c>
      <c r="C155" s="5" t="s">
        <v>367</v>
      </c>
      <c r="D155" s="5"/>
      <c r="E155" s="74">
        <f>E156+E160</f>
        <v>4388.513000000001</v>
      </c>
      <c r="G155" s="91"/>
    </row>
    <row r="156" spans="1:7" ht="15.75">
      <c r="A156" s="2" t="s">
        <v>577</v>
      </c>
      <c r="B156" s="71">
        <v>706</v>
      </c>
      <c r="C156" s="5" t="s">
        <v>368</v>
      </c>
      <c r="D156" s="5"/>
      <c r="E156" s="74">
        <f>E157+E158+E159</f>
        <v>3388.5130000000004</v>
      </c>
      <c r="G156" s="91"/>
    </row>
    <row r="157" spans="1:7" ht="47.25">
      <c r="A157" s="2" t="s">
        <v>547</v>
      </c>
      <c r="B157" s="71">
        <v>706</v>
      </c>
      <c r="C157" s="5" t="s">
        <v>368</v>
      </c>
      <c r="D157" s="5" t="s">
        <v>548</v>
      </c>
      <c r="E157" s="74">
        <v>2301.628</v>
      </c>
      <c r="G157" s="91"/>
    </row>
    <row r="158" spans="1:7" ht="31.5">
      <c r="A158" s="2" t="s">
        <v>576</v>
      </c>
      <c r="B158" s="71">
        <v>706</v>
      </c>
      <c r="C158" s="5" t="s">
        <v>368</v>
      </c>
      <c r="D158" s="5" t="s">
        <v>549</v>
      </c>
      <c r="E158" s="74">
        <v>1005.525</v>
      </c>
      <c r="G158" s="91"/>
    </row>
    <row r="159" spans="1:7" ht="15.75">
      <c r="A159" s="2" t="s">
        <v>550</v>
      </c>
      <c r="B159" s="71">
        <v>706</v>
      </c>
      <c r="C159" s="5" t="s">
        <v>368</v>
      </c>
      <c r="D159" s="5" t="s">
        <v>551</v>
      </c>
      <c r="E159" s="74">
        <v>81.36</v>
      </c>
      <c r="G159" s="91"/>
    </row>
    <row r="160" spans="1:7" ht="15.75">
      <c r="A160" s="2" t="s">
        <v>125</v>
      </c>
      <c r="B160" s="71">
        <v>706</v>
      </c>
      <c r="C160" s="5" t="s">
        <v>371</v>
      </c>
      <c r="D160" s="5"/>
      <c r="E160" s="74">
        <f>E161+E162</f>
        <v>1000</v>
      </c>
      <c r="G160" s="91"/>
    </row>
    <row r="161" spans="1:7" ht="31.5">
      <c r="A161" s="2" t="s">
        <v>576</v>
      </c>
      <c r="B161" s="71">
        <v>706</v>
      </c>
      <c r="C161" s="5" t="s">
        <v>371</v>
      </c>
      <c r="D161" s="5" t="s">
        <v>549</v>
      </c>
      <c r="E161" s="74">
        <v>587.726</v>
      </c>
      <c r="G161" s="91"/>
    </row>
    <row r="162" spans="1:7" ht="15.75">
      <c r="A162" s="2" t="s">
        <v>550</v>
      </c>
      <c r="B162" s="71">
        <v>706</v>
      </c>
      <c r="C162" s="5" t="s">
        <v>371</v>
      </c>
      <c r="D162" s="5" t="s">
        <v>551</v>
      </c>
      <c r="E162" s="74">
        <v>412.274</v>
      </c>
      <c r="G162" s="91"/>
    </row>
    <row r="163" spans="1:7" ht="15.75">
      <c r="A163" s="2" t="s">
        <v>359</v>
      </c>
      <c r="B163" s="71">
        <v>706</v>
      </c>
      <c r="C163" s="5" t="s">
        <v>356</v>
      </c>
      <c r="D163" s="5"/>
      <c r="E163" s="74">
        <f>E164</f>
        <v>500</v>
      </c>
      <c r="G163" s="91"/>
    </row>
    <row r="164" spans="1:7" ht="15.75">
      <c r="A164" s="2" t="s">
        <v>362</v>
      </c>
      <c r="B164" s="71">
        <v>706</v>
      </c>
      <c r="C164" s="5" t="s">
        <v>357</v>
      </c>
      <c r="D164" s="5"/>
      <c r="E164" s="74">
        <f>E165</f>
        <v>500</v>
      </c>
      <c r="G164" s="91"/>
    </row>
    <row r="165" spans="1:7" s="75" customFormat="1" ht="15.75">
      <c r="A165" s="2" t="s">
        <v>125</v>
      </c>
      <c r="B165" s="71">
        <v>706</v>
      </c>
      <c r="C165" s="5" t="s">
        <v>358</v>
      </c>
      <c r="D165" s="5"/>
      <c r="E165" s="74">
        <f>E166</f>
        <v>500</v>
      </c>
      <c r="F165" s="94"/>
      <c r="G165" s="91"/>
    </row>
    <row r="166" spans="1:7" s="75" customFormat="1" ht="15.75">
      <c r="A166" s="2" t="s">
        <v>550</v>
      </c>
      <c r="B166" s="71">
        <v>706</v>
      </c>
      <c r="C166" s="5" t="s">
        <v>358</v>
      </c>
      <c r="D166" s="5" t="s">
        <v>551</v>
      </c>
      <c r="E166" s="74">
        <v>500</v>
      </c>
      <c r="F166" s="94"/>
      <c r="G166" s="91"/>
    </row>
    <row r="167" spans="1:7" s="75" customFormat="1" ht="31.5">
      <c r="A167" s="76" t="s">
        <v>363</v>
      </c>
      <c r="B167" s="71">
        <v>706</v>
      </c>
      <c r="C167" s="77" t="s">
        <v>360</v>
      </c>
      <c r="D167" s="77"/>
      <c r="E167" s="78">
        <f>E168</f>
        <v>1810.6</v>
      </c>
      <c r="F167" s="94"/>
      <c r="G167" s="91"/>
    </row>
    <row r="168" spans="1:7" s="75" customFormat="1" ht="31.5">
      <c r="A168" s="2" t="s">
        <v>91</v>
      </c>
      <c r="B168" s="71">
        <v>706</v>
      </c>
      <c r="C168" s="5" t="s">
        <v>361</v>
      </c>
      <c r="D168" s="5"/>
      <c r="E168" s="74">
        <f>E169+E171</f>
        <v>1810.6</v>
      </c>
      <c r="F168" s="94"/>
      <c r="G168" s="91"/>
    </row>
    <row r="169" spans="1:7" s="75" customFormat="1" ht="47.25">
      <c r="A169" s="2" t="s">
        <v>587</v>
      </c>
      <c r="B169" s="71">
        <v>706</v>
      </c>
      <c r="C169" s="5" t="s">
        <v>369</v>
      </c>
      <c r="D169" s="5"/>
      <c r="E169" s="74">
        <f>E170</f>
        <v>672.4</v>
      </c>
      <c r="F169" s="94"/>
      <c r="G169" s="91"/>
    </row>
    <row r="170" spans="1:7" s="75" customFormat="1" ht="31.5">
      <c r="A170" s="2" t="s">
        <v>576</v>
      </c>
      <c r="B170" s="71">
        <v>706</v>
      </c>
      <c r="C170" s="5" t="s">
        <v>369</v>
      </c>
      <c r="D170" s="5" t="s">
        <v>549</v>
      </c>
      <c r="E170" s="74">
        <v>672.4</v>
      </c>
      <c r="F170" s="94"/>
      <c r="G170" s="91"/>
    </row>
    <row r="171" spans="1:7" s="75" customFormat="1" ht="31.5">
      <c r="A171" s="2" t="s">
        <v>588</v>
      </c>
      <c r="B171" s="71">
        <v>706</v>
      </c>
      <c r="C171" s="5" t="s">
        <v>370</v>
      </c>
      <c r="D171" s="5"/>
      <c r="E171" s="74">
        <f>E172</f>
        <v>1138.2</v>
      </c>
      <c r="F171" s="94"/>
      <c r="G171" s="91"/>
    </row>
    <row r="172" spans="1:7" s="75" customFormat="1" ht="31.5">
      <c r="A172" s="2" t="s">
        <v>576</v>
      </c>
      <c r="B172" s="71">
        <v>706</v>
      </c>
      <c r="C172" s="5" t="s">
        <v>370</v>
      </c>
      <c r="D172" s="5" t="s">
        <v>549</v>
      </c>
      <c r="E172" s="74">
        <v>1138.2</v>
      </c>
      <c r="F172" s="94"/>
      <c r="G172" s="91"/>
    </row>
    <row r="173" spans="1:7" s="75" customFormat="1" ht="31.5">
      <c r="A173" s="15" t="s">
        <v>2</v>
      </c>
      <c r="B173" s="71">
        <v>706</v>
      </c>
      <c r="C173" s="3" t="s">
        <v>249</v>
      </c>
      <c r="D173" s="3"/>
      <c r="E173" s="8">
        <f>E174+E201+E206+E209+E212+E215</f>
        <v>138170.331</v>
      </c>
      <c r="F173" s="94"/>
      <c r="G173" s="91"/>
    </row>
    <row r="174" spans="1:7" s="75" customFormat="1" ht="47.25">
      <c r="A174" s="2" t="s">
        <v>251</v>
      </c>
      <c r="B174" s="71">
        <v>706</v>
      </c>
      <c r="C174" s="5" t="s">
        <v>250</v>
      </c>
      <c r="D174" s="5"/>
      <c r="E174" s="74">
        <f>E175+E181+E183++E190+E192+E179+E195+E197+E199+E186+E188</f>
        <v>96207.431</v>
      </c>
      <c r="F174" s="94"/>
      <c r="G174" s="91"/>
    </row>
    <row r="175" spans="1:7" s="75" customFormat="1" ht="15.75">
      <c r="A175" s="4" t="s">
        <v>573</v>
      </c>
      <c r="B175" s="71">
        <v>706</v>
      </c>
      <c r="C175" s="5" t="s">
        <v>252</v>
      </c>
      <c r="D175" s="5"/>
      <c r="E175" s="74">
        <f>E178+E177+E176</f>
        <v>36765.975</v>
      </c>
      <c r="F175" s="94"/>
      <c r="G175" s="91"/>
    </row>
    <row r="176" spans="1:7" s="75" customFormat="1" ht="31.5">
      <c r="A176" s="2" t="s">
        <v>576</v>
      </c>
      <c r="B176" s="71">
        <v>706</v>
      </c>
      <c r="C176" s="5" t="s">
        <v>252</v>
      </c>
      <c r="D176" s="5" t="s">
        <v>549</v>
      </c>
      <c r="E176" s="74">
        <v>31</v>
      </c>
      <c r="F176" s="94"/>
      <c r="G176" s="91"/>
    </row>
    <row r="177" spans="1:7" s="75" customFormat="1" ht="15.75">
      <c r="A177" s="2" t="s">
        <v>424</v>
      </c>
      <c r="B177" s="71">
        <v>706</v>
      </c>
      <c r="C177" s="5" t="s">
        <v>252</v>
      </c>
      <c r="D177" s="5" t="s">
        <v>558</v>
      </c>
      <c r="E177" s="74">
        <v>5528.805</v>
      </c>
      <c r="F177" s="94"/>
      <c r="G177" s="91"/>
    </row>
    <row r="178" spans="1:7" ht="31.5">
      <c r="A178" s="4" t="s">
        <v>555</v>
      </c>
      <c r="B178" s="71">
        <v>706</v>
      </c>
      <c r="C178" s="5" t="s">
        <v>252</v>
      </c>
      <c r="D178" s="5" t="s">
        <v>556</v>
      </c>
      <c r="E178" s="74">
        <v>31206.17</v>
      </c>
      <c r="G178" s="91"/>
    </row>
    <row r="179" spans="1:7" ht="15.75">
      <c r="A179" s="2" t="s">
        <v>736</v>
      </c>
      <c r="B179" s="71">
        <v>706</v>
      </c>
      <c r="C179" s="5" t="s">
        <v>737</v>
      </c>
      <c r="D179" s="5"/>
      <c r="E179" s="74">
        <f>E180</f>
        <v>912</v>
      </c>
      <c r="G179" s="91"/>
    </row>
    <row r="180" spans="1:7" ht="15.75">
      <c r="A180" s="2" t="s">
        <v>424</v>
      </c>
      <c r="B180" s="71">
        <v>706</v>
      </c>
      <c r="C180" s="5" t="s">
        <v>737</v>
      </c>
      <c r="D180" s="5" t="s">
        <v>558</v>
      </c>
      <c r="E180" s="74">
        <v>912</v>
      </c>
      <c r="G180" s="91"/>
    </row>
    <row r="181" spans="1:7" s="75" customFormat="1" ht="15.75">
      <c r="A181" s="2" t="s">
        <v>457</v>
      </c>
      <c r="B181" s="71">
        <v>706</v>
      </c>
      <c r="C181" s="5" t="s">
        <v>253</v>
      </c>
      <c r="D181" s="5"/>
      <c r="E181" s="74">
        <f>E182</f>
        <v>17663.7</v>
      </c>
      <c r="F181" s="94"/>
      <c r="G181" s="91"/>
    </row>
    <row r="182" spans="1:7" s="75" customFormat="1" ht="31.5">
      <c r="A182" s="2" t="s">
        <v>555</v>
      </c>
      <c r="B182" s="71">
        <v>706</v>
      </c>
      <c r="C182" s="5" t="s">
        <v>253</v>
      </c>
      <c r="D182" s="5" t="s">
        <v>556</v>
      </c>
      <c r="E182" s="74">
        <v>17663.7</v>
      </c>
      <c r="F182" s="94"/>
      <c r="G182" s="91"/>
    </row>
    <row r="183" spans="1:7" s="75" customFormat="1" ht="15.75">
      <c r="A183" s="2" t="s">
        <v>574</v>
      </c>
      <c r="B183" s="71">
        <v>706</v>
      </c>
      <c r="C183" s="5" t="s">
        <v>254</v>
      </c>
      <c r="D183" s="5"/>
      <c r="E183" s="74">
        <f>E184+E185</f>
        <v>800</v>
      </c>
      <c r="F183" s="94"/>
      <c r="G183" s="91"/>
    </row>
    <row r="184" spans="1:7" s="75" customFormat="1" ht="31.5">
      <c r="A184" s="2" t="s">
        <v>576</v>
      </c>
      <c r="B184" s="71">
        <v>706</v>
      </c>
      <c r="C184" s="5" t="s">
        <v>254</v>
      </c>
      <c r="D184" s="5" t="s">
        <v>549</v>
      </c>
      <c r="E184" s="74">
        <v>780</v>
      </c>
      <c r="F184" s="94"/>
      <c r="G184" s="91"/>
    </row>
    <row r="185" spans="1:7" s="75" customFormat="1" ht="15.75">
      <c r="A185" s="2" t="s">
        <v>560</v>
      </c>
      <c r="B185" s="71">
        <v>706</v>
      </c>
      <c r="C185" s="5" t="s">
        <v>254</v>
      </c>
      <c r="D185" s="5" t="s">
        <v>559</v>
      </c>
      <c r="E185" s="74">
        <v>20</v>
      </c>
      <c r="F185" s="94"/>
      <c r="G185" s="91"/>
    </row>
    <row r="186" spans="1:7" s="75" customFormat="1" ht="15.75">
      <c r="A186" s="2" t="s">
        <v>859</v>
      </c>
      <c r="B186" s="71">
        <v>706</v>
      </c>
      <c r="C186" s="5" t="s">
        <v>860</v>
      </c>
      <c r="D186" s="5"/>
      <c r="E186" s="74">
        <f>E187</f>
        <v>887</v>
      </c>
      <c r="F186" s="94"/>
      <c r="G186" s="91"/>
    </row>
    <row r="187" spans="1:7" s="75" customFormat="1" ht="15.75">
      <c r="A187" s="2" t="s">
        <v>424</v>
      </c>
      <c r="B187" s="71">
        <v>706</v>
      </c>
      <c r="C187" s="5" t="s">
        <v>860</v>
      </c>
      <c r="D187" s="5" t="s">
        <v>558</v>
      </c>
      <c r="E187" s="74">
        <v>887</v>
      </c>
      <c r="F187" s="94"/>
      <c r="G187" s="91"/>
    </row>
    <row r="188" spans="1:7" s="75" customFormat="1" ht="15.75">
      <c r="A188" s="2" t="s">
        <v>879</v>
      </c>
      <c r="B188" s="71">
        <v>706</v>
      </c>
      <c r="C188" s="5" t="s">
        <v>880</v>
      </c>
      <c r="D188" s="5"/>
      <c r="E188" s="74">
        <f>E189</f>
        <v>160.926</v>
      </c>
      <c r="F188" s="94"/>
      <c r="G188" s="91"/>
    </row>
    <row r="189" spans="1:7" s="75" customFormat="1" ht="31.5">
      <c r="A189" s="2" t="s">
        <v>555</v>
      </c>
      <c r="B189" s="71">
        <v>706</v>
      </c>
      <c r="C189" s="5" t="s">
        <v>880</v>
      </c>
      <c r="D189" s="5" t="s">
        <v>556</v>
      </c>
      <c r="E189" s="74">
        <v>160.926</v>
      </c>
      <c r="F189" s="94"/>
      <c r="G189" s="91"/>
    </row>
    <row r="190" spans="1:7" s="75" customFormat="1" ht="31.5">
      <c r="A190" s="4" t="s">
        <v>612</v>
      </c>
      <c r="B190" s="71">
        <v>706</v>
      </c>
      <c r="C190" s="5" t="s">
        <v>613</v>
      </c>
      <c r="D190" s="5"/>
      <c r="E190" s="74">
        <f>E191</f>
        <v>2022</v>
      </c>
      <c r="F190" s="94"/>
      <c r="G190" s="91"/>
    </row>
    <row r="191" spans="1:7" s="75" customFormat="1" ht="31.5">
      <c r="A191" s="4" t="s">
        <v>555</v>
      </c>
      <c r="B191" s="71">
        <v>706</v>
      </c>
      <c r="C191" s="5" t="s">
        <v>613</v>
      </c>
      <c r="D191" s="5" t="s">
        <v>556</v>
      </c>
      <c r="E191" s="74">
        <v>2022</v>
      </c>
      <c r="F191" s="94"/>
      <c r="G191" s="91"/>
    </row>
    <row r="192" spans="1:7" s="75" customFormat="1" ht="64.5" customHeight="1">
      <c r="A192" s="2" t="s">
        <v>643</v>
      </c>
      <c r="B192" s="71">
        <v>706</v>
      </c>
      <c r="C192" s="5" t="s">
        <v>50</v>
      </c>
      <c r="D192" s="5"/>
      <c r="E192" s="74">
        <f>E194+E193</f>
        <v>36317.1</v>
      </c>
      <c r="F192" s="94"/>
      <c r="G192" s="91"/>
    </row>
    <row r="193" spans="1:7" s="75" customFormat="1" ht="15.75">
      <c r="A193" s="2" t="s">
        <v>424</v>
      </c>
      <c r="B193" s="71">
        <v>706</v>
      </c>
      <c r="C193" s="5" t="s">
        <v>50</v>
      </c>
      <c r="D193" s="5" t="s">
        <v>558</v>
      </c>
      <c r="E193" s="74">
        <v>9193</v>
      </c>
      <c r="F193" s="94"/>
      <c r="G193" s="91"/>
    </row>
    <row r="194" spans="1:7" s="75" customFormat="1" ht="31.5">
      <c r="A194" s="4" t="s">
        <v>555</v>
      </c>
      <c r="B194" s="71">
        <v>706</v>
      </c>
      <c r="C194" s="5" t="s">
        <v>50</v>
      </c>
      <c r="D194" s="5" t="s">
        <v>556</v>
      </c>
      <c r="E194" s="74">
        <v>27124.1</v>
      </c>
      <c r="F194" s="94"/>
      <c r="G194" s="91"/>
    </row>
    <row r="195" spans="1:7" s="75" customFormat="1" ht="31.5">
      <c r="A195" s="2" t="s">
        <v>715</v>
      </c>
      <c r="B195" s="71">
        <v>706</v>
      </c>
      <c r="C195" s="5" t="s">
        <v>738</v>
      </c>
      <c r="D195" s="5"/>
      <c r="E195" s="74">
        <f>E196</f>
        <v>558.73</v>
      </c>
      <c r="F195" s="94"/>
      <c r="G195" s="91"/>
    </row>
    <row r="196" spans="1:7" s="75" customFormat="1" ht="31.5">
      <c r="A196" s="2" t="s">
        <v>555</v>
      </c>
      <c r="B196" s="71">
        <v>706</v>
      </c>
      <c r="C196" s="5" t="s">
        <v>738</v>
      </c>
      <c r="D196" s="5" t="s">
        <v>556</v>
      </c>
      <c r="E196" s="74">
        <v>558.73</v>
      </c>
      <c r="F196" s="94"/>
      <c r="G196" s="91"/>
    </row>
    <row r="197" spans="1:7" s="75" customFormat="1" ht="31.5">
      <c r="A197" s="2" t="s">
        <v>717</v>
      </c>
      <c r="B197" s="71">
        <v>706</v>
      </c>
      <c r="C197" s="5" t="s">
        <v>739</v>
      </c>
      <c r="D197" s="5"/>
      <c r="E197" s="74">
        <f>E198</f>
        <v>60</v>
      </c>
      <c r="F197" s="94"/>
      <c r="G197" s="91"/>
    </row>
    <row r="198" spans="1:7" s="75" customFormat="1" ht="31.5">
      <c r="A198" s="2" t="s">
        <v>555</v>
      </c>
      <c r="B198" s="71">
        <v>706</v>
      </c>
      <c r="C198" s="5" t="s">
        <v>739</v>
      </c>
      <c r="D198" s="5" t="s">
        <v>556</v>
      </c>
      <c r="E198" s="74">
        <v>60</v>
      </c>
      <c r="F198" s="94"/>
      <c r="G198" s="91"/>
    </row>
    <row r="199" spans="1:7" s="75" customFormat="1" ht="31.5">
      <c r="A199" s="2" t="s">
        <v>719</v>
      </c>
      <c r="B199" s="71">
        <v>706</v>
      </c>
      <c r="C199" s="5" t="s">
        <v>740</v>
      </c>
      <c r="D199" s="5"/>
      <c r="E199" s="74">
        <f>E200</f>
        <v>60</v>
      </c>
      <c r="F199" s="94"/>
      <c r="G199" s="91"/>
    </row>
    <row r="200" spans="1:7" s="75" customFormat="1" ht="31.5">
      <c r="A200" s="2" t="s">
        <v>555</v>
      </c>
      <c r="B200" s="71">
        <v>706</v>
      </c>
      <c r="C200" s="5" t="s">
        <v>740</v>
      </c>
      <c r="D200" s="5" t="s">
        <v>556</v>
      </c>
      <c r="E200" s="74">
        <v>60</v>
      </c>
      <c r="F200" s="94"/>
      <c r="G200" s="91"/>
    </row>
    <row r="201" spans="1:7" ht="31.5">
      <c r="A201" s="2" t="s">
        <v>4</v>
      </c>
      <c r="B201" s="71">
        <v>706</v>
      </c>
      <c r="C201" s="5" t="s">
        <v>255</v>
      </c>
      <c r="D201" s="5"/>
      <c r="E201" s="74">
        <f>E202+E204</f>
        <v>36895.9</v>
      </c>
      <c r="G201" s="91"/>
    </row>
    <row r="202" spans="1:7" ht="15.75">
      <c r="A202" s="2" t="s">
        <v>205</v>
      </c>
      <c r="B202" s="71">
        <v>706</v>
      </c>
      <c r="C202" s="5" t="s">
        <v>256</v>
      </c>
      <c r="D202" s="5"/>
      <c r="E202" s="74">
        <f>E203</f>
        <v>26995.665</v>
      </c>
      <c r="G202" s="91"/>
    </row>
    <row r="203" spans="1:7" ht="31.5">
      <c r="A203" s="2" t="s">
        <v>555</v>
      </c>
      <c r="B203" s="71">
        <v>706</v>
      </c>
      <c r="C203" s="5" t="s">
        <v>256</v>
      </c>
      <c r="D203" s="5" t="s">
        <v>556</v>
      </c>
      <c r="E203" s="74">
        <v>26995.665</v>
      </c>
      <c r="G203" s="91"/>
    </row>
    <row r="204" spans="1:7" ht="47.25">
      <c r="A204" s="2" t="s">
        <v>642</v>
      </c>
      <c r="B204" s="71">
        <v>706</v>
      </c>
      <c r="C204" s="5" t="s">
        <v>49</v>
      </c>
      <c r="D204" s="5"/>
      <c r="E204" s="74">
        <f>E205</f>
        <v>9900.235</v>
      </c>
      <c r="G204" s="91"/>
    </row>
    <row r="205" spans="1:7" ht="31.5">
      <c r="A205" s="2" t="s">
        <v>555</v>
      </c>
      <c r="B205" s="71">
        <v>706</v>
      </c>
      <c r="C205" s="5" t="s">
        <v>49</v>
      </c>
      <c r="D205" s="5" t="s">
        <v>556</v>
      </c>
      <c r="E205" s="74">
        <v>9900.235</v>
      </c>
      <c r="G205" s="91"/>
    </row>
    <row r="206" spans="1:7" ht="31.5">
      <c r="A206" s="2" t="s">
        <v>62</v>
      </c>
      <c r="B206" s="71">
        <v>706</v>
      </c>
      <c r="C206" s="5" t="s">
        <v>257</v>
      </c>
      <c r="D206" s="5"/>
      <c r="E206" s="74">
        <f>E207</f>
        <v>3150</v>
      </c>
      <c r="G206" s="91"/>
    </row>
    <row r="207" spans="1:7" ht="15.75">
      <c r="A207" s="2" t="s">
        <v>553</v>
      </c>
      <c r="B207" s="71">
        <v>706</v>
      </c>
      <c r="C207" s="5" t="s">
        <v>258</v>
      </c>
      <c r="D207" s="5"/>
      <c r="E207" s="74">
        <f>E208</f>
        <v>3150</v>
      </c>
      <c r="G207" s="91"/>
    </row>
    <row r="208" spans="1:7" ht="31.5">
      <c r="A208" s="2" t="s">
        <v>576</v>
      </c>
      <c r="B208" s="71">
        <v>706</v>
      </c>
      <c r="C208" s="5" t="s">
        <v>258</v>
      </c>
      <c r="D208" s="5" t="s">
        <v>549</v>
      </c>
      <c r="E208" s="74">
        <v>3150</v>
      </c>
      <c r="G208" s="91"/>
    </row>
    <row r="209" spans="1:7" ht="31.5">
      <c r="A209" s="2" t="s">
        <v>259</v>
      </c>
      <c r="B209" s="71">
        <v>706</v>
      </c>
      <c r="C209" s="5" t="s">
        <v>260</v>
      </c>
      <c r="D209" s="5"/>
      <c r="E209" s="74">
        <f>E210</f>
        <v>1045</v>
      </c>
      <c r="G209" s="91"/>
    </row>
    <row r="210" spans="1:7" ht="15.75">
      <c r="A210" s="2" t="s">
        <v>554</v>
      </c>
      <c r="B210" s="71">
        <v>706</v>
      </c>
      <c r="C210" s="5" t="s">
        <v>261</v>
      </c>
      <c r="D210" s="5"/>
      <c r="E210" s="74">
        <f>E211</f>
        <v>1045</v>
      </c>
      <c r="G210" s="91"/>
    </row>
    <row r="211" spans="1:7" ht="31.5">
      <c r="A211" s="2" t="s">
        <v>576</v>
      </c>
      <c r="B211" s="71">
        <v>706</v>
      </c>
      <c r="C211" s="5" t="s">
        <v>261</v>
      </c>
      <c r="D211" s="5" t="s">
        <v>549</v>
      </c>
      <c r="E211" s="74">
        <v>1045</v>
      </c>
      <c r="G211" s="91"/>
    </row>
    <row r="212" spans="1:7" ht="63">
      <c r="A212" s="2" t="s">
        <v>924</v>
      </c>
      <c r="B212" s="71">
        <v>706</v>
      </c>
      <c r="C212" s="5" t="s">
        <v>623</v>
      </c>
      <c r="D212" s="5"/>
      <c r="E212" s="74">
        <f>E213</f>
        <v>0</v>
      </c>
      <c r="G212" s="91"/>
    </row>
    <row r="213" spans="1:7" ht="63">
      <c r="A213" s="2" t="s">
        <v>617</v>
      </c>
      <c r="B213" s="71">
        <v>706</v>
      </c>
      <c r="C213" s="5" t="s">
        <v>624</v>
      </c>
      <c r="D213" s="5"/>
      <c r="E213" s="74">
        <f>E214</f>
        <v>0</v>
      </c>
      <c r="G213" s="91"/>
    </row>
    <row r="214" spans="1:7" ht="31.5">
      <c r="A214" s="4" t="s">
        <v>555</v>
      </c>
      <c r="B214" s="71">
        <v>706</v>
      </c>
      <c r="C214" s="5" t="s">
        <v>624</v>
      </c>
      <c r="D214" s="5" t="s">
        <v>556</v>
      </c>
      <c r="E214" s="74">
        <v>0</v>
      </c>
      <c r="G214" s="91"/>
    </row>
    <row r="215" spans="1:7" ht="63">
      <c r="A215" s="2" t="s">
        <v>80</v>
      </c>
      <c r="B215" s="71">
        <v>706</v>
      </c>
      <c r="C215" s="5" t="s">
        <v>925</v>
      </c>
      <c r="D215" s="5"/>
      <c r="E215" s="74">
        <f>E216</f>
        <v>872</v>
      </c>
      <c r="G215" s="91"/>
    </row>
    <row r="216" spans="1:7" ht="63">
      <c r="A216" s="2" t="s">
        <v>617</v>
      </c>
      <c r="B216" s="71">
        <v>706</v>
      </c>
      <c r="C216" s="5" t="s">
        <v>926</v>
      </c>
      <c r="D216" s="5"/>
      <c r="E216" s="74">
        <f>E217</f>
        <v>872</v>
      </c>
      <c r="G216" s="91"/>
    </row>
    <row r="217" spans="1:7" ht="31.5">
      <c r="A217" s="2" t="s">
        <v>555</v>
      </c>
      <c r="B217" s="71">
        <v>706</v>
      </c>
      <c r="C217" s="5" t="s">
        <v>926</v>
      </c>
      <c r="D217" s="5" t="s">
        <v>556</v>
      </c>
      <c r="E217" s="74">
        <v>872</v>
      </c>
      <c r="G217" s="91"/>
    </row>
    <row r="218" spans="1:7" ht="31.5">
      <c r="A218" s="15" t="s">
        <v>128</v>
      </c>
      <c r="B218" s="71">
        <v>706</v>
      </c>
      <c r="C218" s="3" t="s">
        <v>262</v>
      </c>
      <c r="D218" s="3"/>
      <c r="E218" s="8">
        <f>E219+E224+E236+E252+E247</f>
        <v>95967.08899999999</v>
      </c>
      <c r="G218" s="91"/>
    </row>
    <row r="219" spans="1:7" ht="31.5">
      <c r="A219" s="2" t="s">
        <v>263</v>
      </c>
      <c r="B219" s="71">
        <v>706</v>
      </c>
      <c r="C219" s="5" t="s">
        <v>264</v>
      </c>
      <c r="D219" s="5"/>
      <c r="E219" s="74">
        <f>E220</f>
        <v>4947</v>
      </c>
      <c r="G219" s="91"/>
    </row>
    <row r="220" spans="1:7" ht="15.75">
      <c r="A220" s="2" t="s">
        <v>577</v>
      </c>
      <c r="B220" s="71">
        <v>706</v>
      </c>
      <c r="C220" s="5" t="s">
        <v>265</v>
      </c>
      <c r="D220" s="5"/>
      <c r="E220" s="74">
        <f>E221+E222+E223</f>
        <v>4947</v>
      </c>
      <c r="G220" s="91"/>
    </row>
    <row r="221" spans="1:7" ht="47.25">
      <c r="A221" s="2" t="s">
        <v>547</v>
      </c>
      <c r="B221" s="71">
        <v>706</v>
      </c>
      <c r="C221" s="5" t="s">
        <v>265</v>
      </c>
      <c r="D221" s="5" t="s">
        <v>548</v>
      </c>
      <c r="E221" s="74">
        <v>4141</v>
      </c>
      <c r="G221" s="91"/>
    </row>
    <row r="222" spans="1:7" ht="31.5">
      <c r="A222" s="2" t="s">
        <v>576</v>
      </c>
      <c r="B222" s="71">
        <v>706</v>
      </c>
      <c r="C222" s="5" t="s">
        <v>265</v>
      </c>
      <c r="D222" s="5" t="s">
        <v>549</v>
      </c>
      <c r="E222" s="74">
        <v>545</v>
      </c>
      <c r="G222" s="91"/>
    </row>
    <row r="223" spans="1:7" ht="15.75">
      <c r="A223" s="2" t="s">
        <v>550</v>
      </c>
      <c r="B223" s="71">
        <v>706</v>
      </c>
      <c r="C223" s="5" t="s">
        <v>265</v>
      </c>
      <c r="D223" s="5" t="s">
        <v>551</v>
      </c>
      <c r="E223" s="74">
        <v>261</v>
      </c>
      <c r="G223" s="91"/>
    </row>
    <row r="224" spans="1:7" ht="47.25">
      <c r="A224" s="2" t="s">
        <v>579</v>
      </c>
      <c r="B224" s="71">
        <v>706</v>
      </c>
      <c r="C224" s="5" t="s">
        <v>266</v>
      </c>
      <c r="D224" s="5"/>
      <c r="E224" s="74">
        <f>E225+E230+E232+E234</f>
        <v>78870.197</v>
      </c>
      <c r="G224" s="91"/>
    </row>
    <row r="225" spans="1:7" ht="15.75">
      <c r="A225" s="2" t="s">
        <v>577</v>
      </c>
      <c r="B225" s="71">
        <v>706</v>
      </c>
      <c r="C225" s="5" t="s">
        <v>267</v>
      </c>
      <c r="D225" s="5"/>
      <c r="E225" s="74">
        <f>E226+E227+E229+E228</f>
        <v>73082.48700000001</v>
      </c>
      <c r="G225" s="91"/>
    </row>
    <row r="226" spans="1:7" ht="47.25">
      <c r="A226" s="2" t="s">
        <v>547</v>
      </c>
      <c r="B226" s="71">
        <v>706</v>
      </c>
      <c r="C226" s="5" t="s">
        <v>267</v>
      </c>
      <c r="D226" s="5" t="s">
        <v>548</v>
      </c>
      <c r="E226" s="74">
        <v>54725.372</v>
      </c>
      <c r="G226" s="91"/>
    </row>
    <row r="227" spans="1:7" ht="31.5">
      <c r="A227" s="2" t="s">
        <v>576</v>
      </c>
      <c r="B227" s="71">
        <v>706</v>
      </c>
      <c r="C227" s="5" t="s">
        <v>267</v>
      </c>
      <c r="D227" s="5" t="s">
        <v>549</v>
      </c>
      <c r="E227" s="74">
        <v>17657.19</v>
      </c>
      <c r="G227" s="91"/>
    </row>
    <row r="228" spans="1:7" ht="15.75">
      <c r="A228" s="2" t="s">
        <v>560</v>
      </c>
      <c r="B228" s="71">
        <v>706</v>
      </c>
      <c r="C228" s="5" t="s">
        <v>267</v>
      </c>
      <c r="D228" s="5" t="s">
        <v>559</v>
      </c>
      <c r="E228" s="74">
        <v>39.285</v>
      </c>
      <c r="G228" s="91"/>
    </row>
    <row r="229" spans="1:7" ht="15.75">
      <c r="A229" s="2" t="s">
        <v>550</v>
      </c>
      <c r="B229" s="71">
        <v>706</v>
      </c>
      <c r="C229" s="5" t="s">
        <v>267</v>
      </c>
      <c r="D229" s="5" t="s">
        <v>551</v>
      </c>
      <c r="E229" s="74">
        <v>660.64</v>
      </c>
      <c r="G229" s="91"/>
    </row>
    <row r="230" spans="1:7" ht="31.5">
      <c r="A230" s="2" t="s">
        <v>36</v>
      </c>
      <c r="B230" s="71">
        <v>706</v>
      </c>
      <c r="C230" s="5" t="s">
        <v>268</v>
      </c>
      <c r="D230" s="5"/>
      <c r="E230" s="74">
        <f>E231</f>
        <v>3881</v>
      </c>
      <c r="G230" s="91"/>
    </row>
    <row r="231" spans="1:7" ht="47.25">
      <c r="A231" s="2" t="s">
        <v>547</v>
      </c>
      <c r="B231" s="71">
        <v>706</v>
      </c>
      <c r="C231" s="5" t="s">
        <v>268</v>
      </c>
      <c r="D231" s="5" t="s">
        <v>548</v>
      </c>
      <c r="E231" s="74">
        <v>3881</v>
      </c>
      <c r="G231" s="91"/>
    </row>
    <row r="232" spans="1:7" ht="15.75">
      <c r="A232" s="2" t="s">
        <v>783</v>
      </c>
      <c r="B232" s="71">
        <v>706</v>
      </c>
      <c r="C232" s="5" t="s">
        <v>835</v>
      </c>
      <c r="D232" s="5"/>
      <c r="E232" s="74">
        <f>E233</f>
        <v>1898.4</v>
      </c>
      <c r="G232" s="91"/>
    </row>
    <row r="233" spans="1:7" ht="15.75">
      <c r="A233" s="2" t="s">
        <v>424</v>
      </c>
      <c r="B233" s="71">
        <v>706</v>
      </c>
      <c r="C233" s="5" t="s">
        <v>835</v>
      </c>
      <c r="D233" s="5" t="s">
        <v>558</v>
      </c>
      <c r="E233" s="74">
        <v>1898.4</v>
      </c>
      <c r="G233" s="91"/>
    </row>
    <row r="234" spans="1:7" ht="15.75">
      <c r="A234" s="2" t="s">
        <v>873</v>
      </c>
      <c r="B234" s="71">
        <v>706</v>
      </c>
      <c r="C234" s="5" t="s">
        <v>874</v>
      </c>
      <c r="D234" s="5"/>
      <c r="E234" s="74">
        <f>E235</f>
        <v>8.31</v>
      </c>
      <c r="G234" s="91"/>
    </row>
    <row r="235" spans="1:7" ht="15.75">
      <c r="A235" s="2" t="s">
        <v>550</v>
      </c>
      <c r="B235" s="71">
        <v>706</v>
      </c>
      <c r="C235" s="5" t="s">
        <v>874</v>
      </c>
      <c r="D235" s="5" t="s">
        <v>551</v>
      </c>
      <c r="E235" s="74">
        <v>8.31</v>
      </c>
      <c r="G235" s="91"/>
    </row>
    <row r="236" spans="1:7" ht="36" customHeight="1">
      <c r="A236" s="2" t="s">
        <v>581</v>
      </c>
      <c r="B236" s="71">
        <v>706</v>
      </c>
      <c r="C236" s="5" t="s">
        <v>269</v>
      </c>
      <c r="D236" s="5"/>
      <c r="E236" s="74">
        <f>E237+E239+E242+E244</f>
        <v>9446.699999999999</v>
      </c>
      <c r="G236" s="91"/>
    </row>
    <row r="237" spans="1:7" ht="31.5">
      <c r="A237" s="2" t="s">
        <v>584</v>
      </c>
      <c r="B237" s="71">
        <v>706</v>
      </c>
      <c r="C237" s="5" t="s">
        <v>270</v>
      </c>
      <c r="D237" s="5"/>
      <c r="E237" s="74">
        <f>E238</f>
        <v>1853.5</v>
      </c>
      <c r="G237" s="91"/>
    </row>
    <row r="238" spans="1:7" ht="15.75">
      <c r="A238" s="2" t="s">
        <v>424</v>
      </c>
      <c r="B238" s="71">
        <v>706</v>
      </c>
      <c r="C238" s="5" t="s">
        <v>270</v>
      </c>
      <c r="D238" s="5" t="s">
        <v>558</v>
      </c>
      <c r="E238" s="74">
        <v>1853.5</v>
      </c>
      <c r="G238" s="91"/>
    </row>
    <row r="239" spans="1:7" ht="31.5">
      <c r="A239" s="2" t="s">
        <v>580</v>
      </c>
      <c r="B239" s="71">
        <v>706</v>
      </c>
      <c r="C239" s="5" t="s">
        <v>273</v>
      </c>
      <c r="D239" s="5"/>
      <c r="E239" s="74">
        <f>E240+E241</f>
        <v>4688.7</v>
      </c>
      <c r="G239" s="91"/>
    </row>
    <row r="240" spans="1:7" ht="47.25">
      <c r="A240" s="2" t="s">
        <v>547</v>
      </c>
      <c r="B240" s="71">
        <v>706</v>
      </c>
      <c r="C240" s="5" t="s">
        <v>273</v>
      </c>
      <c r="D240" s="5" t="s">
        <v>548</v>
      </c>
      <c r="E240" s="74">
        <v>4037.7</v>
      </c>
      <c r="G240" s="91"/>
    </row>
    <row r="241" spans="1:7" ht="31.5">
      <c r="A241" s="2" t="s">
        <v>576</v>
      </c>
      <c r="B241" s="71">
        <v>706</v>
      </c>
      <c r="C241" s="5" t="s">
        <v>273</v>
      </c>
      <c r="D241" s="5" t="s">
        <v>549</v>
      </c>
      <c r="E241" s="74">
        <v>651</v>
      </c>
      <c r="G241" s="91"/>
    </row>
    <row r="242" spans="1:7" ht="47.25">
      <c r="A242" s="2" t="s">
        <v>582</v>
      </c>
      <c r="B242" s="71">
        <v>706</v>
      </c>
      <c r="C242" s="5" t="s">
        <v>271</v>
      </c>
      <c r="D242" s="5"/>
      <c r="E242" s="74">
        <f>E243</f>
        <v>1287.2</v>
      </c>
      <c r="G242" s="91"/>
    </row>
    <row r="243" spans="1:7" ht="47.25">
      <c r="A243" s="2" t="s">
        <v>547</v>
      </c>
      <c r="B243" s="71">
        <v>706</v>
      </c>
      <c r="C243" s="5" t="s">
        <v>271</v>
      </c>
      <c r="D243" s="5" t="s">
        <v>548</v>
      </c>
      <c r="E243" s="74">
        <v>1287.2</v>
      </c>
      <c r="G243" s="91"/>
    </row>
    <row r="244" spans="1:7" ht="31.5">
      <c r="A244" s="2" t="s">
        <v>583</v>
      </c>
      <c r="B244" s="71">
        <v>706</v>
      </c>
      <c r="C244" s="5" t="s">
        <v>272</v>
      </c>
      <c r="D244" s="5"/>
      <c r="E244" s="74">
        <f>E245+E246</f>
        <v>1617.3</v>
      </c>
      <c r="G244" s="91"/>
    </row>
    <row r="245" spans="1:7" ht="47.25">
      <c r="A245" s="2" t="s">
        <v>547</v>
      </c>
      <c r="B245" s="71">
        <v>706</v>
      </c>
      <c r="C245" s="5" t="s">
        <v>272</v>
      </c>
      <c r="D245" s="5" t="s">
        <v>548</v>
      </c>
      <c r="E245" s="74">
        <v>1325</v>
      </c>
      <c r="G245" s="91"/>
    </row>
    <row r="246" spans="1:7" ht="31.5">
      <c r="A246" s="2" t="s">
        <v>576</v>
      </c>
      <c r="B246" s="71">
        <v>706</v>
      </c>
      <c r="C246" s="5" t="s">
        <v>272</v>
      </c>
      <c r="D246" s="5" t="s">
        <v>549</v>
      </c>
      <c r="E246" s="74">
        <v>292.3</v>
      </c>
      <c r="G246" s="91"/>
    </row>
    <row r="247" spans="1:7" ht="31.5">
      <c r="A247" s="2" t="s">
        <v>707</v>
      </c>
      <c r="B247" s="71">
        <v>706</v>
      </c>
      <c r="C247" s="5" t="s">
        <v>708</v>
      </c>
      <c r="D247" s="5"/>
      <c r="E247" s="74">
        <f>E248+E250</f>
        <v>2052</v>
      </c>
      <c r="G247" s="91"/>
    </row>
    <row r="248" spans="1:7" ht="15.75">
      <c r="A248" s="2" t="s">
        <v>709</v>
      </c>
      <c r="B248" s="71">
        <v>706</v>
      </c>
      <c r="C248" s="5" t="s">
        <v>710</v>
      </c>
      <c r="D248" s="5"/>
      <c r="E248" s="74">
        <f>E249</f>
        <v>275</v>
      </c>
      <c r="G248" s="91"/>
    </row>
    <row r="249" spans="1:7" ht="15.75">
      <c r="A249" s="2" t="s">
        <v>550</v>
      </c>
      <c r="B249" s="71">
        <v>706</v>
      </c>
      <c r="C249" s="5" t="s">
        <v>710</v>
      </c>
      <c r="D249" s="5" t="s">
        <v>551</v>
      </c>
      <c r="E249" s="74">
        <v>275</v>
      </c>
      <c r="G249" s="91"/>
    </row>
    <row r="250" spans="1:7" ht="15.75">
      <c r="A250" s="2" t="s">
        <v>783</v>
      </c>
      <c r="B250" s="71">
        <v>706</v>
      </c>
      <c r="C250" s="5" t="s">
        <v>784</v>
      </c>
      <c r="D250" s="5"/>
      <c r="E250" s="74">
        <f>E251</f>
        <v>1777</v>
      </c>
      <c r="G250" s="91"/>
    </row>
    <row r="251" spans="1:7" ht="15.75">
      <c r="A251" s="2" t="s">
        <v>424</v>
      </c>
      <c r="B251" s="71">
        <v>706</v>
      </c>
      <c r="C251" s="5" t="s">
        <v>784</v>
      </c>
      <c r="D251" s="5" t="s">
        <v>558</v>
      </c>
      <c r="E251" s="74">
        <v>1777</v>
      </c>
      <c r="G251" s="91"/>
    </row>
    <row r="252" spans="1:7" ht="31.5">
      <c r="A252" s="4" t="s">
        <v>899</v>
      </c>
      <c r="B252" s="71">
        <v>706</v>
      </c>
      <c r="C252" s="5" t="s">
        <v>691</v>
      </c>
      <c r="D252" s="5"/>
      <c r="E252" s="74">
        <f>E253</f>
        <v>651.192</v>
      </c>
      <c r="G252" s="91"/>
    </row>
    <row r="253" spans="1:7" ht="15.75">
      <c r="A253" s="4" t="s">
        <v>133</v>
      </c>
      <c r="B253" s="71">
        <v>706</v>
      </c>
      <c r="C253" s="5" t="s">
        <v>692</v>
      </c>
      <c r="D253" s="5"/>
      <c r="E253" s="74">
        <f>E254</f>
        <v>651.192</v>
      </c>
      <c r="G253" s="91"/>
    </row>
    <row r="254" spans="1:7" ht="15.75">
      <c r="A254" s="4" t="s">
        <v>560</v>
      </c>
      <c r="B254" s="71">
        <v>706</v>
      </c>
      <c r="C254" s="5" t="s">
        <v>692</v>
      </c>
      <c r="D254" s="5" t="s">
        <v>559</v>
      </c>
      <c r="E254" s="74">
        <v>651.192</v>
      </c>
      <c r="G254" s="91"/>
    </row>
    <row r="255" spans="1:7" ht="63">
      <c r="A255" s="15" t="s">
        <v>274</v>
      </c>
      <c r="B255" s="71">
        <v>706</v>
      </c>
      <c r="C255" s="3" t="s">
        <v>275</v>
      </c>
      <c r="D255" s="3"/>
      <c r="E255" s="8">
        <f>E268+E271+E299+E318+E339+E346+E259+E289+E350+E256+E262</f>
        <v>366447.605</v>
      </c>
      <c r="G255" s="91"/>
    </row>
    <row r="256" spans="1:7" ht="15.75">
      <c r="A256" s="2" t="s">
        <v>759</v>
      </c>
      <c r="B256" s="71">
        <v>706</v>
      </c>
      <c r="C256" s="5" t="s">
        <v>760</v>
      </c>
      <c r="D256" s="5"/>
      <c r="E256" s="74">
        <f>E257</f>
        <v>35618.997</v>
      </c>
      <c r="G256" s="91"/>
    </row>
    <row r="257" spans="1:7" ht="15.75">
      <c r="A257" s="2" t="s">
        <v>761</v>
      </c>
      <c r="B257" s="71">
        <v>706</v>
      </c>
      <c r="C257" s="5" t="s">
        <v>762</v>
      </c>
      <c r="D257" s="5"/>
      <c r="E257" s="74">
        <f>E258</f>
        <v>35618.997</v>
      </c>
      <c r="G257" s="91"/>
    </row>
    <row r="258" spans="1:7" ht="15.75">
      <c r="A258" s="2" t="s">
        <v>424</v>
      </c>
      <c r="B258" s="71">
        <v>706</v>
      </c>
      <c r="C258" s="5" t="s">
        <v>762</v>
      </c>
      <c r="D258" s="5" t="s">
        <v>558</v>
      </c>
      <c r="E258" s="74">
        <v>35618.997</v>
      </c>
      <c r="G258" s="91"/>
    </row>
    <row r="259" spans="1:7" ht="31.5">
      <c r="A259" s="2" t="s">
        <v>592</v>
      </c>
      <c r="B259" s="71">
        <v>706</v>
      </c>
      <c r="C259" s="5" t="s">
        <v>276</v>
      </c>
      <c r="D259" s="5"/>
      <c r="E259" s="74">
        <f>E260</f>
        <v>4212.998</v>
      </c>
      <c r="G259" s="91"/>
    </row>
    <row r="260" spans="1:7" ht="15.75">
      <c r="A260" s="4" t="s">
        <v>609</v>
      </c>
      <c r="B260" s="71">
        <v>706</v>
      </c>
      <c r="C260" s="5" t="s">
        <v>608</v>
      </c>
      <c r="D260" s="5"/>
      <c r="E260" s="74">
        <f>E261</f>
        <v>4212.998</v>
      </c>
      <c r="G260" s="91"/>
    </row>
    <row r="261" spans="1:7" ht="31.5">
      <c r="A261" s="4" t="s">
        <v>373</v>
      </c>
      <c r="B261" s="71">
        <v>706</v>
      </c>
      <c r="C261" s="5" t="s">
        <v>608</v>
      </c>
      <c r="D261" s="5" t="s">
        <v>562</v>
      </c>
      <c r="E261" s="74">
        <v>4212.998</v>
      </c>
      <c r="G261" s="91"/>
    </row>
    <row r="262" spans="1:7" ht="15.75">
      <c r="A262" s="2" t="s">
        <v>805</v>
      </c>
      <c r="B262" s="71">
        <v>706</v>
      </c>
      <c r="C262" s="5" t="s">
        <v>806</v>
      </c>
      <c r="D262" s="5"/>
      <c r="E262" s="74">
        <f>E266+E263</f>
        <v>9487.365</v>
      </c>
      <c r="G262" s="91"/>
    </row>
    <row r="263" spans="1:7" ht="15.75">
      <c r="A263" s="2" t="s">
        <v>831</v>
      </c>
      <c r="B263" s="71">
        <v>706</v>
      </c>
      <c r="C263" s="5" t="s">
        <v>832</v>
      </c>
      <c r="D263" s="5"/>
      <c r="E263" s="74">
        <f>E265+E264</f>
        <v>3487.365</v>
      </c>
      <c r="G263" s="91"/>
    </row>
    <row r="264" spans="1:7" ht="15.75">
      <c r="A264" s="2" t="s">
        <v>424</v>
      </c>
      <c r="B264" s="71">
        <v>706</v>
      </c>
      <c r="C264" s="5" t="s">
        <v>832</v>
      </c>
      <c r="D264" s="5" t="s">
        <v>558</v>
      </c>
      <c r="E264" s="74">
        <v>197.1</v>
      </c>
      <c r="G264" s="91"/>
    </row>
    <row r="265" spans="1:7" ht="15.75">
      <c r="A265" s="2" t="s">
        <v>550</v>
      </c>
      <c r="B265" s="71">
        <v>706</v>
      </c>
      <c r="C265" s="5" t="s">
        <v>832</v>
      </c>
      <c r="D265" s="5" t="s">
        <v>551</v>
      </c>
      <c r="E265" s="74">
        <v>3290.265</v>
      </c>
      <c r="G265" s="91"/>
    </row>
    <row r="266" spans="1:7" ht="31.5">
      <c r="A266" s="2" t="s">
        <v>373</v>
      </c>
      <c r="B266" s="71">
        <v>706</v>
      </c>
      <c r="C266" s="5" t="s">
        <v>807</v>
      </c>
      <c r="D266" s="5"/>
      <c r="E266" s="74">
        <f>E267</f>
        <v>6000</v>
      </c>
      <c r="G266" s="91"/>
    </row>
    <row r="267" spans="1:7" ht="31.5">
      <c r="A267" s="2" t="s">
        <v>199</v>
      </c>
      <c r="B267" s="71">
        <v>706</v>
      </c>
      <c r="C267" s="5" t="s">
        <v>807</v>
      </c>
      <c r="D267" s="5" t="s">
        <v>562</v>
      </c>
      <c r="E267" s="74">
        <v>6000</v>
      </c>
      <c r="G267" s="91"/>
    </row>
    <row r="268" spans="1:7" ht="63">
      <c r="A268" s="2" t="s">
        <v>589</v>
      </c>
      <c r="B268" s="71">
        <v>706</v>
      </c>
      <c r="C268" s="5" t="s">
        <v>277</v>
      </c>
      <c r="D268" s="5"/>
      <c r="E268" s="74">
        <f>E269</f>
        <v>13830.412</v>
      </c>
      <c r="G268" s="91"/>
    </row>
    <row r="269" spans="1:7" ht="31.5">
      <c r="A269" s="2" t="s">
        <v>373</v>
      </c>
      <c r="B269" s="71">
        <v>706</v>
      </c>
      <c r="C269" s="5" t="s">
        <v>374</v>
      </c>
      <c r="D269" s="5"/>
      <c r="E269" s="74">
        <f>E270</f>
        <v>13830.412</v>
      </c>
      <c r="G269" s="91"/>
    </row>
    <row r="270" spans="1:7" ht="31.5">
      <c r="A270" s="2" t="s">
        <v>199</v>
      </c>
      <c r="B270" s="71">
        <v>706</v>
      </c>
      <c r="C270" s="5" t="s">
        <v>374</v>
      </c>
      <c r="D270" s="5" t="s">
        <v>562</v>
      </c>
      <c r="E270" s="74">
        <v>13830.412</v>
      </c>
      <c r="G270" s="91"/>
    </row>
    <row r="271" spans="1:7" ht="47.25">
      <c r="A271" s="2" t="s">
        <v>63</v>
      </c>
      <c r="B271" s="71">
        <v>706</v>
      </c>
      <c r="C271" s="5" t="s">
        <v>278</v>
      </c>
      <c r="D271" s="5"/>
      <c r="E271" s="74">
        <f>E277+E274+E279+E281+E283+E287+E272+E285</f>
        <v>90733.244</v>
      </c>
      <c r="G271" s="91"/>
    </row>
    <row r="272" spans="1:7" ht="15.75">
      <c r="A272" s="2" t="s">
        <v>817</v>
      </c>
      <c r="B272" s="71">
        <v>706</v>
      </c>
      <c r="C272" s="5" t="s">
        <v>818</v>
      </c>
      <c r="D272" s="5"/>
      <c r="E272" s="74">
        <f>E273</f>
        <v>9944</v>
      </c>
      <c r="G272" s="91"/>
    </row>
    <row r="273" spans="1:7" ht="15.75">
      <c r="A273" s="2" t="s">
        <v>424</v>
      </c>
      <c r="B273" s="71">
        <v>706</v>
      </c>
      <c r="C273" s="5" t="s">
        <v>818</v>
      </c>
      <c r="D273" s="5" t="s">
        <v>558</v>
      </c>
      <c r="E273" s="74">
        <v>9944</v>
      </c>
      <c r="G273" s="91"/>
    </row>
    <row r="274" spans="1:7" ht="15.75">
      <c r="A274" s="2" t="s">
        <v>726</v>
      </c>
      <c r="B274" s="71">
        <v>706</v>
      </c>
      <c r="C274" s="5" t="s">
        <v>727</v>
      </c>
      <c r="D274" s="5"/>
      <c r="E274" s="74">
        <f>E275+E276</f>
        <v>6440</v>
      </c>
      <c r="G274" s="91"/>
    </row>
    <row r="275" spans="1:7" ht="31.5">
      <c r="A275" s="2" t="s">
        <v>576</v>
      </c>
      <c r="B275" s="71">
        <v>706</v>
      </c>
      <c r="C275" s="5" t="s">
        <v>727</v>
      </c>
      <c r="D275" s="5" t="s">
        <v>549</v>
      </c>
      <c r="E275" s="74">
        <v>5000</v>
      </c>
      <c r="G275" s="91"/>
    </row>
    <row r="276" spans="1:7" ht="15.75">
      <c r="A276" s="2" t="s">
        <v>424</v>
      </c>
      <c r="B276" s="71">
        <v>706</v>
      </c>
      <c r="C276" s="5" t="s">
        <v>727</v>
      </c>
      <c r="D276" s="5" t="s">
        <v>558</v>
      </c>
      <c r="E276" s="74">
        <v>1440</v>
      </c>
      <c r="G276" s="91"/>
    </row>
    <row r="277" spans="1:7" ht="63">
      <c r="A277" s="2" t="s">
        <v>858</v>
      </c>
      <c r="B277" s="71">
        <v>706</v>
      </c>
      <c r="C277" s="5" t="s">
        <v>279</v>
      </c>
      <c r="D277" s="5"/>
      <c r="E277" s="74">
        <f>E278</f>
        <v>9355.846</v>
      </c>
      <c r="G277" s="91"/>
    </row>
    <row r="278" spans="1:7" ht="15.75">
      <c r="A278" s="2" t="s">
        <v>424</v>
      </c>
      <c r="B278" s="71">
        <v>706</v>
      </c>
      <c r="C278" s="5" t="s">
        <v>279</v>
      </c>
      <c r="D278" s="5" t="s">
        <v>558</v>
      </c>
      <c r="E278" s="74">
        <v>9355.846</v>
      </c>
      <c r="G278" s="91"/>
    </row>
    <row r="279" spans="1:7" ht="31.5">
      <c r="A279" s="2" t="s">
        <v>612</v>
      </c>
      <c r="B279" s="71">
        <v>706</v>
      </c>
      <c r="C279" s="5" t="s">
        <v>721</v>
      </c>
      <c r="D279" s="5"/>
      <c r="E279" s="74">
        <f>E280</f>
        <v>559</v>
      </c>
      <c r="G279" s="91"/>
    </row>
    <row r="280" spans="1:7" ht="15.75">
      <c r="A280" s="2" t="s">
        <v>424</v>
      </c>
      <c r="B280" s="71">
        <v>706</v>
      </c>
      <c r="C280" s="5" t="s">
        <v>721</v>
      </c>
      <c r="D280" s="5" t="s">
        <v>558</v>
      </c>
      <c r="E280" s="74">
        <v>559</v>
      </c>
      <c r="G280" s="91"/>
    </row>
    <row r="281" spans="1:7" ht="15.75">
      <c r="A281" s="2" t="s">
        <v>763</v>
      </c>
      <c r="B281" s="71">
        <v>706</v>
      </c>
      <c r="C281" s="5" t="s">
        <v>764</v>
      </c>
      <c r="D281" s="5"/>
      <c r="E281" s="74">
        <f>E282</f>
        <v>17039.815</v>
      </c>
      <c r="G281" s="91"/>
    </row>
    <row r="282" spans="1:7" ht="31.5">
      <c r="A282" s="2" t="s">
        <v>199</v>
      </c>
      <c r="B282" s="71">
        <v>706</v>
      </c>
      <c r="C282" s="5" t="s">
        <v>764</v>
      </c>
      <c r="D282" s="5" t="s">
        <v>562</v>
      </c>
      <c r="E282" s="74">
        <v>17039.815</v>
      </c>
      <c r="G282" s="91"/>
    </row>
    <row r="283" spans="1:7" ht="31.5">
      <c r="A283" s="2" t="s">
        <v>765</v>
      </c>
      <c r="B283" s="71">
        <v>706</v>
      </c>
      <c r="C283" s="5" t="s">
        <v>766</v>
      </c>
      <c r="D283" s="5"/>
      <c r="E283" s="74">
        <f>E284</f>
        <v>12145.056</v>
      </c>
      <c r="G283" s="91"/>
    </row>
    <row r="284" spans="1:7" ht="15.75">
      <c r="A284" s="2" t="s">
        <v>424</v>
      </c>
      <c r="B284" s="71">
        <v>706</v>
      </c>
      <c r="C284" s="5" t="s">
        <v>766</v>
      </c>
      <c r="D284" s="5" t="s">
        <v>558</v>
      </c>
      <c r="E284" s="74">
        <v>12145.056</v>
      </c>
      <c r="G284" s="91"/>
    </row>
    <row r="285" spans="1:7" ht="31.5">
      <c r="A285" s="2" t="s">
        <v>715</v>
      </c>
      <c r="B285" s="71">
        <v>706</v>
      </c>
      <c r="C285" s="5" t="s">
        <v>856</v>
      </c>
      <c r="D285" s="5"/>
      <c r="E285" s="74">
        <f>E286</f>
        <v>3581.025</v>
      </c>
      <c r="G285" s="91"/>
    </row>
    <row r="286" spans="1:7" ht="15.75">
      <c r="A286" s="2" t="s">
        <v>424</v>
      </c>
      <c r="B286" s="71">
        <v>706</v>
      </c>
      <c r="C286" s="5" t="s">
        <v>856</v>
      </c>
      <c r="D286" s="5" t="s">
        <v>558</v>
      </c>
      <c r="E286" s="74">
        <v>3581.025</v>
      </c>
      <c r="G286" s="91"/>
    </row>
    <row r="287" spans="1:7" ht="47.25">
      <c r="A287" s="2" t="s">
        <v>857</v>
      </c>
      <c r="B287" s="71">
        <v>706</v>
      </c>
      <c r="C287" s="5" t="s">
        <v>767</v>
      </c>
      <c r="D287" s="5"/>
      <c r="E287" s="74">
        <f>E288</f>
        <v>31668.502</v>
      </c>
      <c r="G287" s="91"/>
    </row>
    <row r="288" spans="1:7" ht="15.75">
      <c r="A288" s="2" t="s">
        <v>424</v>
      </c>
      <c r="B288" s="71">
        <v>706</v>
      </c>
      <c r="C288" s="5" t="s">
        <v>767</v>
      </c>
      <c r="D288" s="5" t="s">
        <v>558</v>
      </c>
      <c r="E288" s="74">
        <v>31668.502</v>
      </c>
      <c r="G288" s="91"/>
    </row>
    <row r="289" spans="1:7" ht="31.5">
      <c r="A289" s="2" t="s">
        <v>280</v>
      </c>
      <c r="B289" s="71">
        <v>706</v>
      </c>
      <c r="C289" s="5" t="s">
        <v>281</v>
      </c>
      <c r="D289" s="5"/>
      <c r="E289" s="74">
        <f>E292+E296+E290+E294</f>
        <v>120172.03799999999</v>
      </c>
      <c r="G289" s="91"/>
    </row>
    <row r="290" spans="1:7" ht="15.75">
      <c r="A290" s="2" t="s">
        <v>46</v>
      </c>
      <c r="B290" s="71">
        <v>706</v>
      </c>
      <c r="C290" s="5" t="s">
        <v>713</v>
      </c>
      <c r="D290" s="5"/>
      <c r="E290" s="74">
        <f>E291</f>
        <v>530.893</v>
      </c>
      <c r="G290" s="91"/>
    </row>
    <row r="291" spans="1:7" ht="15.75">
      <c r="A291" s="2" t="s">
        <v>550</v>
      </c>
      <c r="B291" s="71">
        <v>706</v>
      </c>
      <c r="C291" s="5" t="s">
        <v>713</v>
      </c>
      <c r="D291" s="5" t="s">
        <v>551</v>
      </c>
      <c r="E291" s="74">
        <v>530.893</v>
      </c>
      <c r="G291" s="91"/>
    </row>
    <row r="292" spans="1:7" ht="31.5">
      <c r="A292" s="2" t="s">
        <v>373</v>
      </c>
      <c r="B292" s="71">
        <v>706</v>
      </c>
      <c r="C292" s="5" t="s">
        <v>714</v>
      </c>
      <c r="D292" s="5"/>
      <c r="E292" s="74">
        <f>E293</f>
        <v>9352.431</v>
      </c>
      <c r="G292" s="91"/>
    </row>
    <row r="293" spans="1:7" ht="31.5">
      <c r="A293" s="2" t="s">
        <v>199</v>
      </c>
      <c r="B293" s="71">
        <v>706</v>
      </c>
      <c r="C293" s="5" t="s">
        <v>714</v>
      </c>
      <c r="D293" s="5" t="s">
        <v>562</v>
      </c>
      <c r="E293" s="74">
        <v>9352.431</v>
      </c>
      <c r="G293" s="91"/>
    </row>
    <row r="294" spans="1:7" ht="63">
      <c r="A294" s="2" t="s">
        <v>894</v>
      </c>
      <c r="B294" s="71">
        <v>706</v>
      </c>
      <c r="C294" s="5" t="s">
        <v>895</v>
      </c>
      <c r="D294" s="5"/>
      <c r="E294" s="74">
        <f>E295</f>
        <v>16626.86</v>
      </c>
      <c r="G294" s="91"/>
    </row>
    <row r="295" spans="1:7" ht="15.75">
      <c r="A295" s="2" t="s">
        <v>550</v>
      </c>
      <c r="B295" s="71">
        <v>706</v>
      </c>
      <c r="C295" s="5" t="s">
        <v>895</v>
      </c>
      <c r="D295" s="5" t="s">
        <v>551</v>
      </c>
      <c r="E295" s="74">
        <v>16626.86</v>
      </c>
      <c r="G295" s="91"/>
    </row>
    <row r="296" spans="1:7" ht="31.5">
      <c r="A296" s="2" t="s">
        <v>45</v>
      </c>
      <c r="B296" s="71">
        <v>706</v>
      </c>
      <c r="C296" s="5" t="s">
        <v>42</v>
      </c>
      <c r="D296" s="5"/>
      <c r="E296" s="74">
        <f>E298+E297</f>
        <v>93661.85399999999</v>
      </c>
      <c r="G296" s="91"/>
    </row>
    <row r="297" spans="1:7" ht="31.5">
      <c r="A297" s="2" t="s">
        <v>576</v>
      </c>
      <c r="B297" s="71">
        <v>706</v>
      </c>
      <c r="C297" s="5" t="s">
        <v>42</v>
      </c>
      <c r="D297" s="5" t="s">
        <v>549</v>
      </c>
      <c r="E297" s="74">
        <v>35998.861</v>
      </c>
      <c r="G297" s="91"/>
    </row>
    <row r="298" spans="1:7" ht="31.5">
      <c r="A298" s="2" t="s">
        <v>199</v>
      </c>
      <c r="B298" s="71">
        <v>706</v>
      </c>
      <c r="C298" s="5" t="s">
        <v>42</v>
      </c>
      <c r="D298" s="5" t="s">
        <v>562</v>
      </c>
      <c r="E298" s="74">
        <v>57662.993</v>
      </c>
      <c r="G298" s="91"/>
    </row>
    <row r="299" spans="1:7" ht="47.25">
      <c r="A299" s="2" t="s">
        <v>282</v>
      </c>
      <c r="B299" s="71">
        <v>706</v>
      </c>
      <c r="C299" s="5" t="s">
        <v>283</v>
      </c>
      <c r="D299" s="5"/>
      <c r="E299" s="74">
        <f>E312+E310+E300+E304+E316+E308+E314+E302+E306</f>
        <v>56942.912</v>
      </c>
      <c r="G299" s="91"/>
    </row>
    <row r="300" spans="1:7" ht="63">
      <c r="A300" s="2" t="s">
        <v>479</v>
      </c>
      <c r="B300" s="71">
        <v>706</v>
      </c>
      <c r="C300" s="5" t="s">
        <v>284</v>
      </c>
      <c r="D300" s="5"/>
      <c r="E300" s="74">
        <f>E301</f>
        <v>250</v>
      </c>
      <c r="G300" s="91"/>
    </row>
    <row r="301" spans="1:7" ht="15.75">
      <c r="A301" s="2" t="s">
        <v>560</v>
      </c>
      <c r="B301" s="71">
        <v>706</v>
      </c>
      <c r="C301" s="5" t="s">
        <v>284</v>
      </c>
      <c r="D301" s="5" t="s">
        <v>559</v>
      </c>
      <c r="E301" s="74">
        <v>250</v>
      </c>
      <c r="G301" s="91"/>
    </row>
    <row r="302" spans="1:7" ht="78.75">
      <c r="A302" s="2" t="s">
        <v>833</v>
      </c>
      <c r="B302" s="71">
        <v>706</v>
      </c>
      <c r="C302" s="5" t="s">
        <v>834</v>
      </c>
      <c r="D302" s="5"/>
      <c r="E302" s="74">
        <f>E303</f>
        <v>1103.4</v>
      </c>
      <c r="G302" s="91"/>
    </row>
    <row r="303" spans="1:7" ht="31.5">
      <c r="A303" s="2" t="s">
        <v>199</v>
      </c>
      <c r="B303" s="71">
        <v>706</v>
      </c>
      <c r="C303" s="5" t="s">
        <v>834</v>
      </c>
      <c r="D303" s="5" t="s">
        <v>562</v>
      </c>
      <c r="E303" s="74">
        <v>1103.4</v>
      </c>
      <c r="G303" s="91"/>
    </row>
    <row r="304" spans="1:7" ht="63">
      <c r="A304" s="2" t="s">
        <v>478</v>
      </c>
      <c r="B304" s="71">
        <v>706</v>
      </c>
      <c r="C304" s="5" t="s">
        <v>96</v>
      </c>
      <c r="D304" s="5"/>
      <c r="E304" s="74">
        <f>E305</f>
        <v>13752.329</v>
      </c>
      <c r="G304" s="91"/>
    </row>
    <row r="305" spans="1:7" ht="31.5">
      <c r="A305" s="2" t="s">
        <v>199</v>
      </c>
      <c r="B305" s="71">
        <v>706</v>
      </c>
      <c r="C305" s="5" t="s">
        <v>96</v>
      </c>
      <c r="D305" s="5" t="s">
        <v>562</v>
      </c>
      <c r="E305" s="74">
        <v>13752.329</v>
      </c>
      <c r="G305" s="91"/>
    </row>
    <row r="306" spans="1:7" ht="15.75">
      <c r="A306" s="2" t="s">
        <v>873</v>
      </c>
      <c r="B306" s="71">
        <v>706</v>
      </c>
      <c r="C306" s="5" t="s">
        <v>920</v>
      </c>
      <c r="D306" s="5"/>
      <c r="E306" s="74">
        <f>E307</f>
        <v>180</v>
      </c>
      <c r="G306" s="91"/>
    </row>
    <row r="307" spans="1:7" ht="15.75">
      <c r="A307" s="2" t="s">
        <v>550</v>
      </c>
      <c r="B307" s="71">
        <v>706</v>
      </c>
      <c r="C307" s="5" t="s">
        <v>920</v>
      </c>
      <c r="D307" s="5" t="s">
        <v>551</v>
      </c>
      <c r="E307" s="74">
        <v>180</v>
      </c>
      <c r="G307" s="91"/>
    </row>
    <row r="308" spans="1:7" ht="15.75">
      <c r="A308" s="4" t="s">
        <v>619</v>
      </c>
      <c r="B308" s="71">
        <v>706</v>
      </c>
      <c r="C308" s="5" t="s">
        <v>618</v>
      </c>
      <c r="D308" s="5"/>
      <c r="E308" s="74">
        <f>E309</f>
        <v>10514.763</v>
      </c>
      <c r="G308" s="91"/>
    </row>
    <row r="309" spans="1:7" ht="15.75">
      <c r="A309" s="4" t="s">
        <v>560</v>
      </c>
      <c r="B309" s="71">
        <v>706</v>
      </c>
      <c r="C309" s="5" t="s">
        <v>618</v>
      </c>
      <c r="D309" s="5" t="s">
        <v>559</v>
      </c>
      <c r="E309" s="74">
        <v>10514.763</v>
      </c>
      <c r="G309" s="91"/>
    </row>
    <row r="310" spans="1:7" ht="15.75">
      <c r="A310" s="2" t="s">
        <v>607</v>
      </c>
      <c r="B310" s="71">
        <v>706</v>
      </c>
      <c r="C310" s="5" t="s">
        <v>606</v>
      </c>
      <c r="D310" s="5"/>
      <c r="E310" s="74">
        <f>E311</f>
        <v>9576.001</v>
      </c>
      <c r="G310" s="91"/>
    </row>
    <row r="311" spans="1:7" ht="15.75">
      <c r="A311" s="2" t="s">
        <v>560</v>
      </c>
      <c r="B311" s="71">
        <v>706</v>
      </c>
      <c r="C311" s="5" t="s">
        <v>606</v>
      </c>
      <c r="D311" s="5" t="s">
        <v>559</v>
      </c>
      <c r="E311" s="74">
        <v>9576.001</v>
      </c>
      <c r="G311" s="91"/>
    </row>
    <row r="312" spans="1:7" ht="63">
      <c r="A312" s="2" t="s">
        <v>477</v>
      </c>
      <c r="B312" s="71">
        <v>706</v>
      </c>
      <c r="C312" s="5" t="s">
        <v>82</v>
      </c>
      <c r="D312" s="5"/>
      <c r="E312" s="74">
        <f>E313</f>
        <v>4344.255</v>
      </c>
      <c r="G312" s="91"/>
    </row>
    <row r="313" spans="1:7" ht="31.5">
      <c r="A313" s="2" t="s">
        <v>199</v>
      </c>
      <c r="B313" s="71">
        <v>706</v>
      </c>
      <c r="C313" s="5" t="s">
        <v>82</v>
      </c>
      <c r="D313" s="5" t="s">
        <v>562</v>
      </c>
      <c r="E313" s="74">
        <v>4344.255</v>
      </c>
      <c r="G313" s="91"/>
    </row>
    <row r="314" spans="1:7" ht="31.5">
      <c r="A314" s="2" t="s">
        <v>621</v>
      </c>
      <c r="B314" s="71">
        <v>706</v>
      </c>
      <c r="C314" s="5" t="s">
        <v>197</v>
      </c>
      <c r="D314" s="5"/>
      <c r="E314" s="74">
        <f>E315</f>
        <v>7373.962</v>
      </c>
      <c r="G314" s="91"/>
    </row>
    <row r="315" spans="1:7" ht="15.75">
      <c r="A315" s="2" t="s">
        <v>560</v>
      </c>
      <c r="B315" s="71">
        <v>706</v>
      </c>
      <c r="C315" s="5" t="s">
        <v>197</v>
      </c>
      <c r="D315" s="5" t="s">
        <v>559</v>
      </c>
      <c r="E315" s="74">
        <v>7373.962</v>
      </c>
      <c r="G315" s="91"/>
    </row>
    <row r="316" spans="1:7" ht="31.5">
      <c r="A316" s="4" t="s">
        <v>601</v>
      </c>
      <c r="B316" s="71">
        <v>706</v>
      </c>
      <c r="C316" s="5" t="s">
        <v>622</v>
      </c>
      <c r="D316" s="5"/>
      <c r="E316" s="74">
        <f>E317</f>
        <v>9848.202</v>
      </c>
      <c r="G316" s="91"/>
    </row>
    <row r="317" spans="1:7" ht="15.75">
      <c r="A317" s="4" t="s">
        <v>560</v>
      </c>
      <c r="B317" s="71">
        <v>706</v>
      </c>
      <c r="C317" s="5" t="s">
        <v>622</v>
      </c>
      <c r="D317" s="5" t="s">
        <v>559</v>
      </c>
      <c r="E317" s="74">
        <v>9848.202</v>
      </c>
      <c r="G317" s="91"/>
    </row>
    <row r="318" spans="1:7" ht="31.5">
      <c r="A318" s="2" t="s">
        <v>307</v>
      </c>
      <c r="B318" s="71">
        <v>706</v>
      </c>
      <c r="C318" s="5" t="s">
        <v>308</v>
      </c>
      <c r="D318" s="5"/>
      <c r="E318" s="74">
        <f>E322+E324+E326+E319+E333+E335+E337+E331+E329</f>
        <v>16754.548</v>
      </c>
      <c r="G318" s="91"/>
    </row>
    <row r="319" spans="1:7" ht="15.75">
      <c r="A319" s="2" t="s">
        <v>46</v>
      </c>
      <c r="B319" s="71">
        <v>706</v>
      </c>
      <c r="C319" s="5" t="s">
        <v>43</v>
      </c>
      <c r="D319" s="5"/>
      <c r="E319" s="74">
        <f>E320+E321</f>
        <v>3849.14</v>
      </c>
      <c r="G319" s="91"/>
    </row>
    <row r="320" spans="1:7" s="75" customFormat="1" ht="31.5">
      <c r="A320" s="2" t="s">
        <v>576</v>
      </c>
      <c r="B320" s="71">
        <v>706</v>
      </c>
      <c r="C320" s="5" t="s">
        <v>43</v>
      </c>
      <c r="D320" s="5" t="s">
        <v>549</v>
      </c>
      <c r="E320" s="74">
        <v>2819.14</v>
      </c>
      <c r="F320" s="94"/>
      <c r="G320" s="91"/>
    </row>
    <row r="321" spans="1:7" s="75" customFormat="1" ht="15.75">
      <c r="A321" s="2" t="s">
        <v>424</v>
      </c>
      <c r="B321" s="71">
        <v>706</v>
      </c>
      <c r="C321" s="5" t="s">
        <v>43</v>
      </c>
      <c r="D321" s="5" t="s">
        <v>558</v>
      </c>
      <c r="E321" s="74">
        <v>1030</v>
      </c>
      <c r="F321" s="94"/>
      <c r="G321" s="91"/>
    </row>
    <row r="322" spans="1:7" s="75" customFormat="1" ht="31.5">
      <c r="A322" s="2" t="s">
        <v>517</v>
      </c>
      <c r="B322" s="71">
        <v>706</v>
      </c>
      <c r="C322" s="5" t="s">
        <v>56</v>
      </c>
      <c r="D322" s="5"/>
      <c r="E322" s="74">
        <f>E323</f>
        <v>1050</v>
      </c>
      <c r="F322" s="94"/>
      <c r="G322" s="91"/>
    </row>
    <row r="323" spans="1:7" s="75" customFormat="1" ht="31.5">
      <c r="A323" s="2" t="s">
        <v>576</v>
      </c>
      <c r="B323" s="71">
        <v>706</v>
      </c>
      <c r="C323" s="5" t="s">
        <v>56</v>
      </c>
      <c r="D323" s="5" t="s">
        <v>549</v>
      </c>
      <c r="E323" s="74">
        <v>1050</v>
      </c>
      <c r="F323" s="94"/>
      <c r="G323" s="91"/>
    </row>
    <row r="324" spans="1:7" s="75" customFormat="1" ht="31.5">
      <c r="A324" s="2" t="s">
        <v>117</v>
      </c>
      <c r="B324" s="71">
        <v>706</v>
      </c>
      <c r="C324" s="5" t="s">
        <v>57</v>
      </c>
      <c r="D324" s="5"/>
      <c r="E324" s="74">
        <f>E325</f>
        <v>570</v>
      </c>
      <c r="F324" s="94"/>
      <c r="G324" s="91"/>
    </row>
    <row r="325" spans="1:7" s="75" customFormat="1" ht="31.5">
      <c r="A325" s="2" t="s">
        <v>576</v>
      </c>
      <c r="B325" s="71">
        <v>706</v>
      </c>
      <c r="C325" s="5" t="s">
        <v>57</v>
      </c>
      <c r="D325" s="5" t="s">
        <v>549</v>
      </c>
      <c r="E325" s="74">
        <v>570</v>
      </c>
      <c r="F325" s="94"/>
      <c r="G325" s="91"/>
    </row>
    <row r="326" spans="1:7" s="75" customFormat="1" ht="15.75">
      <c r="A326" s="2" t="s">
        <v>326</v>
      </c>
      <c r="B326" s="71">
        <v>706</v>
      </c>
      <c r="C326" s="5" t="s">
        <v>58</v>
      </c>
      <c r="D326" s="5"/>
      <c r="E326" s="74">
        <f>E327+E328</f>
        <v>3052.815</v>
      </c>
      <c r="F326" s="94"/>
      <c r="G326" s="91"/>
    </row>
    <row r="327" spans="1:7" ht="31.5">
      <c r="A327" s="2" t="s">
        <v>576</v>
      </c>
      <c r="B327" s="71">
        <v>706</v>
      </c>
      <c r="C327" s="5" t="s">
        <v>58</v>
      </c>
      <c r="D327" s="5" t="s">
        <v>549</v>
      </c>
      <c r="E327" s="74">
        <v>2241.125</v>
      </c>
      <c r="G327" s="91"/>
    </row>
    <row r="328" spans="1:7" ht="15.75">
      <c r="A328" s="4" t="s">
        <v>550</v>
      </c>
      <c r="B328" s="71">
        <v>706</v>
      </c>
      <c r="C328" s="5" t="s">
        <v>58</v>
      </c>
      <c r="D328" s="5" t="s">
        <v>551</v>
      </c>
      <c r="E328" s="74">
        <v>811.69</v>
      </c>
      <c r="G328" s="91"/>
    </row>
    <row r="329" spans="1:7" ht="15.75">
      <c r="A329" s="2" t="s">
        <v>829</v>
      </c>
      <c r="B329" s="71">
        <v>706</v>
      </c>
      <c r="C329" s="5" t="s">
        <v>830</v>
      </c>
      <c r="D329" s="4"/>
      <c r="E329" s="74">
        <f>E330</f>
        <v>4754.389</v>
      </c>
      <c r="G329" s="91"/>
    </row>
    <row r="330" spans="1:7" ht="15.75">
      <c r="A330" s="2" t="s">
        <v>550</v>
      </c>
      <c r="B330" s="71">
        <v>706</v>
      </c>
      <c r="C330" s="5" t="s">
        <v>830</v>
      </c>
      <c r="D330" s="4">
        <v>800</v>
      </c>
      <c r="E330" s="74">
        <v>4754.389</v>
      </c>
      <c r="G330" s="91"/>
    </row>
    <row r="331" spans="1:7" ht="15.75">
      <c r="A331" s="2" t="s">
        <v>783</v>
      </c>
      <c r="B331" s="71">
        <v>706</v>
      </c>
      <c r="C331" s="5" t="s">
        <v>785</v>
      </c>
      <c r="D331" s="5"/>
      <c r="E331" s="74">
        <f>E332</f>
        <v>1970.344</v>
      </c>
      <c r="G331" s="91"/>
    </row>
    <row r="332" spans="1:7" ht="15.75">
      <c r="A332" s="2" t="s">
        <v>424</v>
      </c>
      <c r="B332" s="71">
        <v>706</v>
      </c>
      <c r="C332" s="5" t="s">
        <v>785</v>
      </c>
      <c r="D332" s="5" t="s">
        <v>558</v>
      </c>
      <c r="E332" s="74">
        <v>1970.344</v>
      </c>
      <c r="G332" s="91"/>
    </row>
    <row r="333" spans="1:7" ht="31.5">
      <c r="A333" s="2" t="s">
        <v>715</v>
      </c>
      <c r="B333" s="71">
        <v>706</v>
      </c>
      <c r="C333" s="5" t="s">
        <v>716</v>
      </c>
      <c r="D333" s="5"/>
      <c r="E333" s="74">
        <f>E334</f>
        <v>1207.86</v>
      </c>
      <c r="G333" s="91"/>
    </row>
    <row r="334" spans="1:7" ht="31.5">
      <c r="A334" s="2" t="s">
        <v>576</v>
      </c>
      <c r="B334" s="71">
        <v>706</v>
      </c>
      <c r="C334" s="5" t="s">
        <v>716</v>
      </c>
      <c r="D334" s="5" t="s">
        <v>549</v>
      </c>
      <c r="E334" s="74">
        <v>1207.86</v>
      </c>
      <c r="G334" s="91"/>
    </row>
    <row r="335" spans="1:7" ht="31.5">
      <c r="A335" s="2" t="s">
        <v>717</v>
      </c>
      <c r="B335" s="71">
        <v>706</v>
      </c>
      <c r="C335" s="5" t="s">
        <v>718</v>
      </c>
      <c r="D335" s="5"/>
      <c r="E335" s="74">
        <f>E336</f>
        <v>150</v>
      </c>
      <c r="G335" s="91"/>
    </row>
    <row r="336" spans="1:7" ht="31.5">
      <c r="A336" s="2" t="s">
        <v>576</v>
      </c>
      <c r="B336" s="71">
        <v>706</v>
      </c>
      <c r="C336" s="5" t="s">
        <v>718</v>
      </c>
      <c r="D336" s="5" t="s">
        <v>549</v>
      </c>
      <c r="E336" s="74">
        <v>150</v>
      </c>
      <c r="G336" s="91"/>
    </row>
    <row r="337" spans="1:7" ht="31.5">
      <c r="A337" s="2" t="s">
        <v>719</v>
      </c>
      <c r="B337" s="71">
        <v>706</v>
      </c>
      <c r="C337" s="5" t="s">
        <v>720</v>
      </c>
      <c r="D337" s="5"/>
      <c r="E337" s="74">
        <f>E338</f>
        <v>150</v>
      </c>
      <c r="G337" s="91"/>
    </row>
    <row r="338" spans="1:7" ht="31.5">
      <c r="A338" s="2" t="s">
        <v>576</v>
      </c>
      <c r="B338" s="71">
        <v>706</v>
      </c>
      <c r="C338" s="5" t="s">
        <v>720</v>
      </c>
      <c r="D338" s="5" t="s">
        <v>549</v>
      </c>
      <c r="E338" s="74">
        <v>150</v>
      </c>
      <c r="G338" s="91"/>
    </row>
    <row r="339" spans="1:7" ht="31.5">
      <c r="A339" s="2" t="s">
        <v>55</v>
      </c>
      <c r="B339" s="71">
        <v>706</v>
      </c>
      <c r="C339" s="5" t="s">
        <v>59</v>
      </c>
      <c r="D339" s="5"/>
      <c r="E339" s="74">
        <f>E340+E344+E342</f>
        <v>2663.6</v>
      </c>
      <c r="G339" s="91"/>
    </row>
    <row r="340" spans="1:7" ht="15.75">
      <c r="A340" s="2" t="s">
        <v>375</v>
      </c>
      <c r="B340" s="71">
        <v>706</v>
      </c>
      <c r="C340" s="5" t="s">
        <v>376</v>
      </c>
      <c r="D340" s="5"/>
      <c r="E340" s="74">
        <f>E341</f>
        <v>1985</v>
      </c>
      <c r="G340" s="91"/>
    </row>
    <row r="341" spans="1:7" ht="31.5">
      <c r="A341" s="2" t="s">
        <v>576</v>
      </c>
      <c r="B341" s="71">
        <v>706</v>
      </c>
      <c r="C341" s="5" t="s">
        <v>376</v>
      </c>
      <c r="D341" s="5" t="s">
        <v>549</v>
      </c>
      <c r="E341" s="74">
        <v>1985</v>
      </c>
      <c r="G341" s="91"/>
    </row>
    <row r="342" spans="1:7" ht="15.75">
      <c r="A342" s="2" t="s">
        <v>783</v>
      </c>
      <c r="B342" s="71">
        <v>706</v>
      </c>
      <c r="C342" s="5" t="s">
        <v>881</v>
      </c>
      <c r="D342" s="5"/>
      <c r="E342" s="74">
        <f>E343</f>
        <v>358.6</v>
      </c>
      <c r="G342" s="91"/>
    </row>
    <row r="343" spans="1:7" ht="15.75">
      <c r="A343" s="2" t="s">
        <v>424</v>
      </c>
      <c r="B343" s="71">
        <v>706</v>
      </c>
      <c r="C343" s="5" t="s">
        <v>881</v>
      </c>
      <c r="D343" s="5" t="s">
        <v>558</v>
      </c>
      <c r="E343" s="74">
        <v>358.6</v>
      </c>
      <c r="G343" s="91"/>
    </row>
    <row r="344" spans="1:7" ht="47.25">
      <c r="A344" s="2" t="s">
        <v>92</v>
      </c>
      <c r="B344" s="71">
        <v>706</v>
      </c>
      <c r="C344" s="5" t="s">
        <v>379</v>
      </c>
      <c r="D344" s="5"/>
      <c r="E344" s="74">
        <f>E345</f>
        <v>320</v>
      </c>
      <c r="G344" s="91"/>
    </row>
    <row r="345" spans="1:7" ht="31.5">
      <c r="A345" s="2" t="s">
        <v>576</v>
      </c>
      <c r="B345" s="71">
        <v>706</v>
      </c>
      <c r="C345" s="5" t="s">
        <v>379</v>
      </c>
      <c r="D345" s="5" t="s">
        <v>549</v>
      </c>
      <c r="E345" s="74">
        <v>320</v>
      </c>
      <c r="G345" s="91"/>
    </row>
    <row r="346" spans="1:7" ht="31.5">
      <c r="A346" s="2" t="s">
        <v>97</v>
      </c>
      <c r="B346" s="71">
        <v>706</v>
      </c>
      <c r="C346" s="5" t="s">
        <v>98</v>
      </c>
      <c r="D346" s="5"/>
      <c r="E346" s="74">
        <f>E347</f>
        <v>15626</v>
      </c>
      <c r="G346" s="91"/>
    </row>
    <row r="347" spans="1:7" ht="15.75">
      <c r="A347" s="2" t="s">
        <v>99</v>
      </c>
      <c r="B347" s="71">
        <v>706</v>
      </c>
      <c r="C347" s="5" t="s">
        <v>100</v>
      </c>
      <c r="D347" s="5"/>
      <c r="E347" s="74">
        <f>E348+E349</f>
        <v>15626</v>
      </c>
      <c r="G347" s="91"/>
    </row>
    <row r="348" spans="1:7" ht="31.5">
      <c r="A348" s="2" t="s">
        <v>576</v>
      </c>
      <c r="B348" s="71">
        <v>706</v>
      </c>
      <c r="C348" s="5" t="s">
        <v>100</v>
      </c>
      <c r="D348" s="5" t="s">
        <v>549</v>
      </c>
      <c r="E348" s="74">
        <v>15611</v>
      </c>
      <c r="G348" s="91"/>
    </row>
    <row r="349" spans="1:7" ht="15.75">
      <c r="A349" s="2" t="s">
        <v>550</v>
      </c>
      <c r="B349" s="71">
        <v>706</v>
      </c>
      <c r="C349" s="5" t="s">
        <v>100</v>
      </c>
      <c r="D349" s="5" t="s">
        <v>551</v>
      </c>
      <c r="E349" s="74">
        <v>15</v>
      </c>
      <c r="G349" s="91"/>
    </row>
    <row r="350" spans="1:7" ht="31.5">
      <c r="A350" s="2" t="s">
        <v>711</v>
      </c>
      <c r="B350" s="71">
        <v>706</v>
      </c>
      <c r="C350" s="5" t="s">
        <v>712</v>
      </c>
      <c r="D350" s="5"/>
      <c r="E350" s="74">
        <f>E351</f>
        <v>405.491</v>
      </c>
      <c r="G350" s="91"/>
    </row>
    <row r="351" spans="1:7" ht="15.75">
      <c r="A351" s="2" t="s">
        <v>783</v>
      </c>
      <c r="B351" s="71">
        <v>706</v>
      </c>
      <c r="C351" s="5" t="s">
        <v>786</v>
      </c>
      <c r="D351" s="5"/>
      <c r="E351" s="74">
        <f>E352</f>
        <v>405.491</v>
      </c>
      <c r="G351" s="91"/>
    </row>
    <row r="352" spans="1:7" ht="15.75">
      <c r="A352" s="2" t="s">
        <v>424</v>
      </c>
      <c r="B352" s="71">
        <v>706</v>
      </c>
      <c r="C352" s="5" t="s">
        <v>786</v>
      </c>
      <c r="D352" s="5" t="s">
        <v>558</v>
      </c>
      <c r="E352" s="74">
        <v>405.491</v>
      </c>
      <c r="G352" s="91"/>
    </row>
    <row r="353" spans="1:7" ht="47.25">
      <c r="A353" s="15" t="s">
        <v>3</v>
      </c>
      <c r="B353" s="71">
        <v>706</v>
      </c>
      <c r="C353" s="88" t="s">
        <v>285</v>
      </c>
      <c r="D353" s="3"/>
      <c r="E353" s="8">
        <f>E354+E363</f>
        <v>112420.495</v>
      </c>
      <c r="G353" s="91"/>
    </row>
    <row r="354" spans="1:7" ht="31.5">
      <c r="A354" s="2" t="s">
        <v>590</v>
      </c>
      <c r="B354" s="71">
        <v>706</v>
      </c>
      <c r="C354" s="71" t="s">
        <v>286</v>
      </c>
      <c r="D354" s="5"/>
      <c r="E354" s="74">
        <f>E355+E360+E358</f>
        <v>112150.495</v>
      </c>
      <c r="G354" s="91"/>
    </row>
    <row r="355" spans="1:7" ht="15.75">
      <c r="A355" s="2" t="s">
        <v>487</v>
      </c>
      <c r="B355" s="71">
        <v>706</v>
      </c>
      <c r="C355" s="5" t="s">
        <v>287</v>
      </c>
      <c r="D355" s="5"/>
      <c r="E355" s="74">
        <f>E356+E357</f>
        <v>36244.477</v>
      </c>
      <c r="G355" s="91"/>
    </row>
    <row r="356" spans="1:7" ht="31.5">
      <c r="A356" s="2" t="s">
        <v>576</v>
      </c>
      <c r="B356" s="71">
        <v>706</v>
      </c>
      <c r="C356" s="5" t="s">
        <v>287</v>
      </c>
      <c r="D356" s="5" t="s">
        <v>549</v>
      </c>
      <c r="E356" s="74">
        <v>29239.477</v>
      </c>
      <c r="G356" s="91"/>
    </row>
    <row r="357" spans="1:7" ht="15.75">
      <c r="A357" s="2" t="s">
        <v>424</v>
      </c>
      <c r="B357" s="71">
        <v>706</v>
      </c>
      <c r="C357" s="5" t="s">
        <v>287</v>
      </c>
      <c r="D357" s="5" t="s">
        <v>558</v>
      </c>
      <c r="E357" s="74">
        <v>7005</v>
      </c>
      <c r="G357" s="91"/>
    </row>
    <row r="358" spans="1:7" ht="63">
      <c r="A358" s="2" t="s">
        <v>384</v>
      </c>
      <c r="B358" s="71">
        <v>706</v>
      </c>
      <c r="C358" s="5" t="s">
        <v>758</v>
      </c>
      <c r="D358" s="5"/>
      <c r="E358" s="74">
        <f>E359</f>
        <v>1828.734</v>
      </c>
      <c r="G358" s="91"/>
    </row>
    <row r="359" spans="1:7" ht="15.75">
      <c r="A359" s="2" t="s">
        <v>424</v>
      </c>
      <c r="B359" s="71">
        <v>706</v>
      </c>
      <c r="C359" s="5" t="s">
        <v>758</v>
      </c>
      <c r="D359" s="5" t="s">
        <v>558</v>
      </c>
      <c r="E359" s="74">
        <v>1828.734</v>
      </c>
      <c r="G359" s="91"/>
    </row>
    <row r="360" spans="1:7" ht="31.5">
      <c r="A360" s="2" t="s">
        <v>603</v>
      </c>
      <c r="B360" s="71">
        <v>706</v>
      </c>
      <c r="C360" s="5" t="s">
        <v>604</v>
      </c>
      <c r="D360" s="5"/>
      <c r="E360" s="74">
        <f>E361+E362</f>
        <v>74077.284</v>
      </c>
      <c r="G360" s="91"/>
    </row>
    <row r="361" spans="1:7" ht="31.5">
      <c r="A361" s="2" t="s">
        <v>576</v>
      </c>
      <c r="B361" s="71">
        <v>706</v>
      </c>
      <c r="C361" s="5" t="s">
        <v>604</v>
      </c>
      <c r="D361" s="5" t="s">
        <v>549</v>
      </c>
      <c r="E361" s="74">
        <v>59077.284</v>
      </c>
      <c r="G361" s="91"/>
    </row>
    <row r="362" spans="1:7" ht="15.75">
      <c r="A362" s="2" t="s">
        <v>424</v>
      </c>
      <c r="B362" s="71">
        <v>706</v>
      </c>
      <c r="C362" s="5" t="s">
        <v>604</v>
      </c>
      <c r="D362" s="5" t="s">
        <v>558</v>
      </c>
      <c r="E362" s="74">
        <v>15000</v>
      </c>
      <c r="G362" s="91"/>
    </row>
    <row r="363" spans="1:7" ht="31.5">
      <c r="A363" s="2" t="s">
        <v>288</v>
      </c>
      <c r="B363" s="71">
        <v>706</v>
      </c>
      <c r="C363" s="5" t="s">
        <v>289</v>
      </c>
      <c r="D363" s="5"/>
      <c r="E363" s="74">
        <f>E364</f>
        <v>270</v>
      </c>
      <c r="G363" s="91"/>
    </row>
    <row r="364" spans="1:7" ht="15.75">
      <c r="A364" s="2" t="s">
        <v>567</v>
      </c>
      <c r="B364" s="71">
        <v>706</v>
      </c>
      <c r="C364" s="71" t="s">
        <v>290</v>
      </c>
      <c r="D364" s="79"/>
      <c r="E364" s="74">
        <f>E365</f>
        <v>270</v>
      </c>
      <c r="G364" s="91"/>
    </row>
    <row r="365" spans="1:7" ht="31.5">
      <c r="A365" s="2" t="s">
        <v>576</v>
      </c>
      <c r="B365" s="71">
        <v>706</v>
      </c>
      <c r="C365" s="71" t="s">
        <v>290</v>
      </c>
      <c r="D365" s="5" t="s">
        <v>549</v>
      </c>
      <c r="E365" s="74">
        <v>270</v>
      </c>
      <c r="G365" s="91"/>
    </row>
    <row r="366" spans="1:7" ht="31.5">
      <c r="A366" s="15" t="s">
        <v>291</v>
      </c>
      <c r="B366" s="71">
        <v>706</v>
      </c>
      <c r="C366" s="3" t="s">
        <v>292</v>
      </c>
      <c r="D366" s="3"/>
      <c r="E366" s="8">
        <v>0</v>
      </c>
      <c r="G366" s="91"/>
    </row>
    <row r="367" spans="1:7" ht="47.25">
      <c r="A367" s="15" t="s">
        <v>293</v>
      </c>
      <c r="B367" s="71">
        <v>706</v>
      </c>
      <c r="C367" s="3" t="s">
        <v>294</v>
      </c>
      <c r="D367" s="3"/>
      <c r="E367" s="8">
        <f>E368+E371+E376</f>
        <v>4508.906</v>
      </c>
      <c r="G367" s="91"/>
    </row>
    <row r="368" spans="1:7" ht="47.25">
      <c r="A368" s="2" t="s">
        <v>64</v>
      </c>
      <c r="B368" s="71">
        <v>706</v>
      </c>
      <c r="C368" s="5" t="s">
        <v>295</v>
      </c>
      <c r="D368" s="5"/>
      <c r="E368" s="74">
        <f>E369</f>
        <v>800</v>
      </c>
      <c r="G368" s="91"/>
    </row>
    <row r="369" spans="1:7" ht="15.75">
      <c r="A369" s="2" t="s">
        <v>144</v>
      </c>
      <c r="B369" s="71">
        <v>706</v>
      </c>
      <c r="C369" s="5" t="s">
        <v>296</v>
      </c>
      <c r="D369" s="5"/>
      <c r="E369" s="74">
        <f>E370</f>
        <v>800</v>
      </c>
      <c r="G369" s="91"/>
    </row>
    <row r="370" spans="1:7" ht="15.75">
      <c r="A370" s="2" t="s">
        <v>550</v>
      </c>
      <c r="B370" s="71">
        <v>706</v>
      </c>
      <c r="C370" s="5" t="s">
        <v>296</v>
      </c>
      <c r="D370" s="5" t="s">
        <v>551</v>
      </c>
      <c r="E370" s="74">
        <v>800</v>
      </c>
      <c r="G370" s="91"/>
    </row>
    <row r="371" spans="1:7" ht="63">
      <c r="A371" s="2" t="s">
        <v>585</v>
      </c>
      <c r="B371" s="71">
        <v>706</v>
      </c>
      <c r="C371" s="5" t="s">
        <v>297</v>
      </c>
      <c r="D371" s="5"/>
      <c r="E371" s="74">
        <f>E372</f>
        <v>2527.416</v>
      </c>
      <c r="G371" s="91"/>
    </row>
    <row r="372" spans="1:7" ht="15.75">
      <c r="A372" s="2" t="s">
        <v>488</v>
      </c>
      <c r="B372" s="71">
        <v>706</v>
      </c>
      <c r="C372" s="5" t="s">
        <v>298</v>
      </c>
      <c r="D372" s="5"/>
      <c r="E372" s="74">
        <f>E373+E374+E375</f>
        <v>2527.416</v>
      </c>
      <c r="G372" s="91"/>
    </row>
    <row r="373" spans="1:7" ht="47.25">
      <c r="A373" s="2" t="s">
        <v>547</v>
      </c>
      <c r="B373" s="71">
        <v>706</v>
      </c>
      <c r="C373" s="5" t="s">
        <v>298</v>
      </c>
      <c r="D373" s="5" t="s">
        <v>548</v>
      </c>
      <c r="E373" s="74">
        <v>2100.38</v>
      </c>
      <c r="G373" s="91"/>
    </row>
    <row r="374" spans="1:7" ht="31.5">
      <c r="A374" s="2" t="s">
        <v>576</v>
      </c>
      <c r="B374" s="71">
        <v>706</v>
      </c>
      <c r="C374" s="5" t="s">
        <v>298</v>
      </c>
      <c r="D374" s="5" t="s">
        <v>549</v>
      </c>
      <c r="E374" s="74">
        <v>417.974</v>
      </c>
      <c r="G374" s="91"/>
    </row>
    <row r="375" spans="1:7" ht="15.75">
      <c r="A375" s="2" t="s">
        <v>550</v>
      </c>
      <c r="B375" s="71">
        <v>706</v>
      </c>
      <c r="C375" s="5" t="s">
        <v>298</v>
      </c>
      <c r="D375" s="5" t="s">
        <v>551</v>
      </c>
      <c r="E375" s="74">
        <v>9.062</v>
      </c>
      <c r="G375" s="91"/>
    </row>
    <row r="376" spans="1:7" ht="47.25">
      <c r="A376" s="2" t="s">
        <v>861</v>
      </c>
      <c r="B376" s="71">
        <v>706</v>
      </c>
      <c r="C376" s="5" t="s">
        <v>862</v>
      </c>
      <c r="D376" s="5"/>
      <c r="E376" s="74">
        <f>E379+E377+E383+E381</f>
        <v>1181.49</v>
      </c>
      <c r="G376" s="91"/>
    </row>
    <row r="377" spans="1:7" ht="31.5">
      <c r="A377" s="2" t="s">
        <v>875</v>
      </c>
      <c r="B377" s="71">
        <v>706</v>
      </c>
      <c r="C377" s="5" t="s">
        <v>876</v>
      </c>
      <c r="D377" s="5"/>
      <c r="E377" s="74">
        <f>E378</f>
        <v>99</v>
      </c>
      <c r="G377" s="91"/>
    </row>
    <row r="378" spans="1:7" ht="31.5">
      <c r="A378" s="2" t="s">
        <v>576</v>
      </c>
      <c r="B378" s="71">
        <v>706</v>
      </c>
      <c r="C378" s="5" t="s">
        <v>876</v>
      </c>
      <c r="D378" s="5" t="s">
        <v>549</v>
      </c>
      <c r="E378" s="74">
        <v>99</v>
      </c>
      <c r="G378" s="91"/>
    </row>
    <row r="379" spans="1:7" ht="15.75">
      <c r="A379" s="2" t="s">
        <v>783</v>
      </c>
      <c r="B379" s="71">
        <v>706</v>
      </c>
      <c r="C379" s="5" t="s">
        <v>863</v>
      </c>
      <c r="D379" s="5"/>
      <c r="E379" s="74">
        <f>E380</f>
        <v>262</v>
      </c>
      <c r="G379" s="91"/>
    </row>
    <row r="380" spans="1:7" ht="15.75">
      <c r="A380" s="2" t="s">
        <v>424</v>
      </c>
      <c r="B380" s="71">
        <v>706</v>
      </c>
      <c r="C380" s="5" t="s">
        <v>863</v>
      </c>
      <c r="D380" s="5" t="s">
        <v>558</v>
      </c>
      <c r="E380" s="74">
        <v>262</v>
      </c>
      <c r="G380" s="91"/>
    </row>
    <row r="381" spans="1:7" ht="63">
      <c r="A381" s="2" t="s">
        <v>858</v>
      </c>
      <c r="B381" s="71">
        <v>706</v>
      </c>
      <c r="C381" s="5" t="s">
        <v>923</v>
      </c>
      <c r="D381" s="5"/>
      <c r="E381" s="74">
        <f>E382</f>
        <v>215.42</v>
      </c>
      <c r="G381" s="91"/>
    </row>
    <row r="382" spans="1:7" ht="15.75">
      <c r="A382" s="2" t="s">
        <v>424</v>
      </c>
      <c r="B382" s="71">
        <v>706</v>
      </c>
      <c r="C382" s="5" t="s">
        <v>923</v>
      </c>
      <c r="D382" s="5" t="s">
        <v>558</v>
      </c>
      <c r="E382" s="74">
        <v>215.42</v>
      </c>
      <c r="G382" s="91"/>
    </row>
    <row r="383" spans="1:7" ht="31.5">
      <c r="A383" s="2" t="s">
        <v>715</v>
      </c>
      <c r="B383" s="71">
        <v>706</v>
      </c>
      <c r="C383" s="5" t="s">
        <v>882</v>
      </c>
      <c r="D383" s="5"/>
      <c r="E383" s="74">
        <f>E384</f>
        <v>605.07</v>
      </c>
      <c r="G383" s="91"/>
    </row>
    <row r="384" spans="1:7" ht="15.75">
      <c r="A384" s="2" t="s">
        <v>424</v>
      </c>
      <c r="B384" s="71">
        <v>706</v>
      </c>
      <c r="C384" s="5" t="s">
        <v>882</v>
      </c>
      <c r="D384" s="5" t="s">
        <v>558</v>
      </c>
      <c r="E384" s="74">
        <v>605.07</v>
      </c>
      <c r="G384" s="91"/>
    </row>
    <row r="385" spans="1:7" ht="31.5">
      <c r="A385" s="15" t="s">
        <v>299</v>
      </c>
      <c r="B385" s="71">
        <v>706</v>
      </c>
      <c r="C385" s="3" t="s">
        <v>300</v>
      </c>
      <c r="D385" s="3"/>
      <c r="E385" s="8">
        <f>E386+E389+E390</f>
        <v>1009.784</v>
      </c>
      <c r="G385" s="91"/>
    </row>
    <row r="386" spans="1:7" ht="47.25">
      <c r="A386" s="2" t="s">
        <v>65</v>
      </c>
      <c r="B386" s="71">
        <v>706</v>
      </c>
      <c r="C386" s="5" t="s">
        <v>301</v>
      </c>
      <c r="D386" s="3"/>
      <c r="E386" s="74">
        <f>E387</f>
        <v>799.784</v>
      </c>
      <c r="G386" s="91"/>
    </row>
    <row r="387" spans="1:7" ht="15.75">
      <c r="A387" s="2" t="s">
        <v>488</v>
      </c>
      <c r="B387" s="71">
        <v>706</v>
      </c>
      <c r="C387" s="5" t="s">
        <v>302</v>
      </c>
      <c r="D387" s="5"/>
      <c r="E387" s="74">
        <f>E388</f>
        <v>799.784</v>
      </c>
      <c r="G387" s="91"/>
    </row>
    <row r="388" spans="1:7" ht="31.5">
      <c r="A388" s="2" t="s">
        <v>576</v>
      </c>
      <c r="B388" s="71">
        <v>706</v>
      </c>
      <c r="C388" s="5" t="s">
        <v>302</v>
      </c>
      <c r="D388" s="5" t="s">
        <v>549</v>
      </c>
      <c r="E388" s="74">
        <v>799.784</v>
      </c>
      <c r="G388" s="91"/>
    </row>
    <row r="389" spans="1:7" ht="31.5">
      <c r="A389" s="2" t="s">
        <v>66</v>
      </c>
      <c r="B389" s="71">
        <v>706</v>
      </c>
      <c r="C389" s="5" t="s">
        <v>303</v>
      </c>
      <c r="D389" s="5"/>
      <c r="E389" s="74">
        <v>0</v>
      </c>
      <c r="G389" s="91"/>
    </row>
    <row r="390" spans="1:7" ht="31.5">
      <c r="A390" s="2" t="s">
        <v>304</v>
      </c>
      <c r="B390" s="71">
        <v>706</v>
      </c>
      <c r="C390" s="5" t="s">
        <v>306</v>
      </c>
      <c r="D390" s="5"/>
      <c r="E390" s="74">
        <f>E391</f>
        <v>210</v>
      </c>
      <c r="G390" s="91"/>
    </row>
    <row r="391" spans="1:7" ht="15.75">
      <c r="A391" s="2" t="s">
        <v>498</v>
      </c>
      <c r="B391" s="71">
        <v>706</v>
      </c>
      <c r="C391" s="5" t="s">
        <v>305</v>
      </c>
      <c r="D391" s="5"/>
      <c r="E391" s="74">
        <f>E392</f>
        <v>210</v>
      </c>
      <c r="G391" s="91"/>
    </row>
    <row r="392" spans="1:7" ht="31.5">
      <c r="A392" s="2" t="s">
        <v>555</v>
      </c>
      <c r="B392" s="71">
        <v>706</v>
      </c>
      <c r="C392" s="5" t="s">
        <v>305</v>
      </c>
      <c r="D392" s="5" t="s">
        <v>556</v>
      </c>
      <c r="E392" s="74">
        <v>210</v>
      </c>
      <c r="G392" s="91"/>
    </row>
    <row r="393" spans="1:7" ht="47.25">
      <c r="A393" s="15" t="s">
        <v>741</v>
      </c>
      <c r="B393" s="88">
        <v>706</v>
      </c>
      <c r="C393" s="3" t="s">
        <v>742</v>
      </c>
      <c r="D393" s="3"/>
      <c r="E393" s="8">
        <f>E394</f>
        <v>200</v>
      </c>
      <c r="G393" s="91"/>
    </row>
    <row r="394" spans="1:7" ht="47.25">
      <c r="A394" s="2" t="s">
        <v>743</v>
      </c>
      <c r="B394" s="71">
        <v>706</v>
      </c>
      <c r="C394" s="5" t="s">
        <v>744</v>
      </c>
      <c r="D394" s="5"/>
      <c r="E394" s="74">
        <f>E395</f>
        <v>200</v>
      </c>
      <c r="G394" s="91"/>
    </row>
    <row r="395" spans="1:7" ht="47.25">
      <c r="A395" s="2" t="s">
        <v>745</v>
      </c>
      <c r="B395" s="71">
        <v>706</v>
      </c>
      <c r="C395" s="5" t="s">
        <v>746</v>
      </c>
      <c r="D395" s="5"/>
      <c r="E395" s="74">
        <f>E396</f>
        <v>200</v>
      </c>
      <c r="G395" s="91"/>
    </row>
    <row r="396" spans="1:7" ht="15.75">
      <c r="A396" s="2" t="s">
        <v>574</v>
      </c>
      <c r="B396" s="71">
        <v>706</v>
      </c>
      <c r="C396" s="5" t="s">
        <v>747</v>
      </c>
      <c r="D396" s="5"/>
      <c r="E396" s="74">
        <f>E397</f>
        <v>200</v>
      </c>
      <c r="G396" s="91"/>
    </row>
    <row r="397" spans="1:7" ht="31.5">
      <c r="A397" s="2" t="s">
        <v>576</v>
      </c>
      <c r="B397" s="71">
        <v>706</v>
      </c>
      <c r="C397" s="5" t="s">
        <v>747</v>
      </c>
      <c r="D397" s="5" t="s">
        <v>549</v>
      </c>
      <c r="E397" s="74">
        <v>200</v>
      </c>
      <c r="G397" s="91"/>
    </row>
    <row r="398" spans="1:7" ht="33" customHeight="1">
      <c r="A398" s="15" t="s">
        <v>132</v>
      </c>
      <c r="B398" s="88">
        <v>792</v>
      </c>
      <c r="C398" s="3"/>
      <c r="D398" s="3"/>
      <c r="E398" s="8">
        <f>E399</f>
        <v>77653.3</v>
      </c>
      <c r="G398" s="91"/>
    </row>
    <row r="399" spans="1:7" ht="47.25">
      <c r="A399" s="2" t="s">
        <v>119</v>
      </c>
      <c r="B399" s="71">
        <v>792</v>
      </c>
      <c r="C399" s="5" t="s">
        <v>230</v>
      </c>
      <c r="D399" s="5"/>
      <c r="E399" s="74">
        <f>E400+E405</f>
        <v>77653.3</v>
      </c>
      <c r="G399" s="91"/>
    </row>
    <row r="400" spans="1:7" ht="63">
      <c r="A400" s="2" t="s">
        <v>578</v>
      </c>
      <c r="B400" s="71">
        <v>792</v>
      </c>
      <c r="C400" s="5" t="s">
        <v>232</v>
      </c>
      <c r="D400" s="5"/>
      <c r="E400" s="74">
        <f>E401</f>
        <v>19551</v>
      </c>
      <c r="G400" s="91"/>
    </row>
    <row r="401" spans="1:7" s="75" customFormat="1" ht="15.75">
      <c r="A401" s="2" t="s">
        <v>577</v>
      </c>
      <c r="B401" s="71">
        <v>792</v>
      </c>
      <c r="C401" s="5" t="s">
        <v>380</v>
      </c>
      <c r="D401" s="5"/>
      <c r="E401" s="74">
        <f>E402+E403+E404</f>
        <v>19551</v>
      </c>
      <c r="F401" s="94"/>
      <c r="G401" s="91"/>
    </row>
    <row r="402" spans="1:7" ht="47.25">
      <c r="A402" s="2" t="s">
        <v>547</v>
      </c>
      <c r="B402" s="71">
        <v>792</v>
      </c>
      <c r="C402" s="5" t="s">
        <v>380</v>
      </c>
      <c r="D402" s="5" t="s">
        <v>548</v>
      </c>
      <c r="E402" s="74">
        <v>17558</v>
      </c>
      <c r="G402" s="91"/>
    </row>
    <row r="403" spans="1:7" ht="31.5">
      <c r="A403" s="2" t="s">
        <v>576</v>
      </c>
      <c r="B403" s="71">
        <v>792</v>
      </c>
      <c r="C403" s="5" t="s">
        <v>380</v>
      </c>
      <c r="D403" s="5" t="s">
        <v>549</v>
      </c>
      <c r="E403" s="74">
        <v>1990</v>
      </c>
      <c r="G403" s="91"/>
    </row>
    <row r="404" spans="1:7" ht="15.75">
      <c r="A404" s="2" t="s">
        <v>550</v>
      </c>
      <c r="B404" s="71">
        <v>792</v>
      </c>
      <c r="C404" s="5" t="s">
        <v>380</v>
      </c>
      <c r="D404" s="5" t="s">
        <v>551</v>
      </c>
      <c r="E404" s="74">
        <v>3</v>
      </c>
      <c r="G404" s="91"/>
    </row>
    <row r="405" spans="1:7" ht="63">
      <c r="A405" s="2" t="s">
        <v>231</v>
      </c>
      <c r="B405" s="71">
        <v>792</v>
      </c>
      <c r="C405" s="5" t="s">
        <v>234</v>
      </c>
      <c r="D405" s="5"/>
      <c r="E405" s="74">
        <f>E406+E408</f>
        <v>58102.3</v>
      </c>
      <c r="G405" s="91"/>
    </row>
    <row r="406" spans="1:7" ht="15.75">
      <c r="A406" s="2" t="s">
        <v>570</v>
      </c>
      <c r="B406" s="71">
        <v>792</v>
      </c>
      <c r="C406" s="5" t="s">
        <v>381</v>
      </c>
      <c r="D406" s="5"/>
      <c r="E406" s="74">
        <f>E407</f>
        <v>55612</v>
      </c>
      <c r="G406" s="91"/>
    </row>
    <row r="407" spans="1:7" ht="15.75">
      <c r="A407" s="2" t="s">
        <v>424</v>
      </c>
      <c r="B407" s="71">
        <v>792</v>
      </c>
      <c r="C407" s="5" t="s">
        <v>381</v>
      </c>
      <c r="D407" s="5" t="s">
        <v>558</v>
      </c>
      <c r="E407" s="74">
        <v>55612</v>
      </c>
      <c r="G407" s="91"/>
    </row>
    <row r="408" spans="1:7" ht="15.75">
      <c r="A408" s="2" t="s">
        <v>904</v>
      </c>
      <c r="B408" s="71">
        <v>792</v>
      </c>
      <c r="C408" s="5" t="s">
        <v>905</v>
      </c>
      <c r="D408" s="5"/>
      <c r="E408" s="74">
        <f>E409</f>
        <v>2490.3</v>
      </c>
      <c r="G408" s="91"/>
    </row>
    <row r="409" spans="1:7" ht="15.75">
      <c r="A409" s="2" t="s">
        <v>424</v>
      </c>
      <c r="B409" s="71">
        <v>792</v>
      </c>
      <c r="C409" s="5" t="s">
        <v>905</v>
      </c>
      <c r="D409" s="5" t="s">
        <v>558</v>
      </c>
      <c r="E409" s="74">
        <v>2490.3</v>
      </c>
      <c r="G409" s="91"/>
    </row>
    <row r="410" spans="1:7" ht="15.75">
      <c r="A410" s="15" t="s">
        <v>207</v>
      </c>
      <c r="B410" s="85"/>
      <c r="C410" s="3"/>
      <c r="D410" s="3"/>
      <c r="E410" s="8">
        <f>E398+E21</f>
        <v>2091787.107</v>
      </c>
      <c r="G410" s="91"/>
    </row>
    <row r="411" spans="1:7" ht="15.75">
      <c r="A411" s="26"/>
      <c r="B411" s="75"/>
      <c r="C411" s="75"/>
      <c r="D411" s="106"/>
      <c r="E411" s="111"/>
      <c r="G411" s="91"/>
    </row>
    <row r="412" spans="1:7" ht="31.5" customHeight="1">
      <c r="A412" s="140" t="s">
        <v>400</v>
      </c>
      <c r="B412" s="140"/>
      <c r="C412" s="140"/>
      <c r="D412" s="140"/>
      <c r="E412" s="140"/>
      <c r="G412" s="91"/>
    </row>
    <row r="413" spans="4:7" ht="15.75">
      <c r="D413" s="108"/>
      <c r="E413" s="108"/>
      <c r="G413" s="91"/>
    </row>
    <row r="414" spans="1:7" ht="15.75">
      <c r="A414" s="64"/>
      <c r="D414" s="64"/>
      <c r="E414" s="64"/>
      <c r="G414" s="91"/>
    </row>
    <row r="415" spans="1:7" ht="15.75">
      <c r="A415" s="64"/>
      <c r="D415" s="64"/>
      <c r="E415" s="64"/>
      <c r="G415" s="91"/>
    </row>
    <row r="416" spans="1:7" ht="15.75">
      <c r="A416" s="64"/>
      <c r="D416" s="64"/>
      <c r="E416" s="64"/>
      <c r="G416" s="91"/>
    </row>
    <row r="417" spans="1:7" ht="15.75">
      <c r="A417" s="64"/>
      <c r="D417" s="64"/>
      <c r="E417" s="64"/>
      <c r="G417" s="91"/>
    </row>
    <row r="418" spans="1:7" ht="15.75">
      <c r="A418" s="64"/>
      <c r="D418" s="64"/>
      <c r="E418" s="64"/>
      <c r="G418" s="91"/>
    </row>
    <row r="419" spans="1:7" ht="15.75">
      <c r="A419" s="64"/>
      <c r="D419" s="64"/>
      <c r="E419" s="64"/>
      <c r="G419" s="91"/>
    </row>
    <row r="420" spans="1:7" ht="15.75">
      <c r="A420" s="64"/>
      <c r="D420" s="64"/>
      <c r="E420" s="64"/>
      <c r="G420" s="91"/>
    </row>
    <row r="421" spans="1:7" ht="15.75">
      <c r="A421" s="64"/>
      <c r="D421" s="64"/>
      <c r="E421" s="64"/>
      <c r="G421" s="91"/>
    </row>
    <row r="422" spans="1:7" ht="15.75">
      <c r="A422" s="64"/>
      <c r="D422" s="64"/>
      <c r="E422" s="64"/>
      <c r="G422" s="91"/>
    </row>
    <row r="423" spans="1:7" ht="15.75">
      <c r="A423" s="64"/>
      <c r="D423" s="64"/>
      <c r="E423" s="64"/>
      <c r="G423" s="91"/>
    </row>
    <row r="424" spans="1:7" ht="15.75">
      <c r="A424" s="64"/>
      <c r="D424" s="108"/>
      <c r="E424" s="108"/>
      <c r="G424" s="91"/>
    </row>
    <row r="425" spans="1:7" ht="15.75">
      <c r="A425" s="64"/>
      <c r="D425" s="108"/>
      <c r="E425" s="108"/>
      <c r="G425" s="91"/>
    </row>
    <row r="426" spans="1:5" ht="15.75">
      <c r="A426" s="64"/>
      <c r="D426" s="108"/>
      <c r="E426" s="108"/>
    </row>
    <row r="427" spans="1:5" ht="15.75">
      <c r="A427" s="64"/>
      <c r="D427" s="108"/>
      <c r="E427" s="108"/>
    </row>
    <row r="428" spans="1:5" ht="15.75">
      <c r="A428" s="64"/>
      <c r="D428" s="108"/>
      <c r="E428" s="108"/>
    </row>
    <row r="429" spans="1:5" ht="15.75">
      <c r="A429" s="64"/>
      <c r="D429" s="108"/>
      <c r="E429" s="108"/>
    </row>
    <row r="430" spans="1:5" ht="15.75">
      <c r="A430" s="64"/>
      <c r="D430" s="108"/>
      <c r="E430" s="108"/>
    </row>
    <row r="431" spans="1:5" ht="15.75">
      <c r="A431" s="64"/>
      <c r="D431" s="108"/>
      <c r="E431" s="108"/>
    </row>
    <row r="432" spans="1:5" ht="15.75">
      <c r="A432" s="64"/>
      <c r="D432" s="108"/>
      <c r="E432" s="108"/>
    </row>
    <row r="433" spans="1:5" ht="15.75">
      <c r="A433" s="64"/>
      <c r="D433" s="108"/>
      <c r="E433" s="108"/>
    </row>
    <row r="434" spans="1:5" ht="15.75">
      <c r="A434" s="64"/>
      <c r="D434" s="108"/>
      <c r="E434" s="108"/>
    </row>
    <row r="435" spans="1:5" ht="15.75">
      <c r="A435" s="64"/>
      <c r="D435" s="108"/>
      <c r="E435" s="108"/>
    </row>
    <row r="436" spans="1:5" ht="15.75">
      <c r="A436" s="64"/>
      <c r="D436" s="108"/>
      <c r="E436" s="108"/>
    </row>
    <row r="437" spans="1:7" ht="15.75">
      <c r="A437" s="64"/>
      <c r="D437" s="108"/>
      <c r="E437" s="108"/>
      <c r="F437" s="64"/>
      <c r="G437" s="64"/>
    </row>
    <row r="438" spans="1:7" ht="15.75">
      <c r="A438" s="64"/>
      <c r="D438" s="108"/>
      <c r="E438" s="108"/>
      <c r="F438" s="64"/>
      <c r="G438" s="64"/>
    </row>
    <row r="439" spans="1:7" ht="15.75">
      <c r="A439" s="64"/>
      <c r="D439" s="108"/>
      <c r="E439" s="108"/>
      <c r="F439" s="64"/>
      <c r="G439" s="64"/>
    </row>
    <row r="440" spans="1:7" ht="15.75">
      <c r="A440" s="64"/>
      <c r="D440" s="108"/>
      <c r="E440" s="108"/>
      <c r="F440" s="64"/>
      <c r="G440" s="64"/>
    </row>
    <row r="441" spans="1:7" ht="15.75">
      <c r="A441" s="64"/>
      <c r="D441" s="108"/>
      <c r="E441" s="108"/>
      <c r="F441" s="64"/>
      <c r="G441" s="64"/>
    </row>
    <row r="442" spans="1:7" ht="15.75">
      <c r="A442" s="64"/>
      <c r="D442" s="108"/>
      <c r="E442" s="108"/>
      <c r="F442" s="64"/>
      <c r="G442" s="64"/>
    </row>
    <row r="443" spans="1:7" ht="15.75">
      <c r="A443" s="64"/>
      <c r="D443" s="108"/>
      <c r="E443" s="108"/>
      <c r="F443" s="64"/>
      <c r="G443" s="64"/>
    </row>
    <row r="444" spans="1:7" ht="15.75">
      <c r="A444" s="64"/>
      <c r="D444" s="108"/>
      <c r="E444" s="108"/>
      <c r="F444" s="64"/>
      <c r="G444" s="64"/>
    </row>
    <row r="445" spans="1:7" ht="15.75">
      <c r="A445" s="64"/>
      <c r="D445" s="108"/>
      <c r="E445" s="108"/>
      <c r="F445" s="64"/>
      <c r="G445" s="64"/>
    </row>
    <row r="446" spans="4:7" ht="15.75">
      <c r="D446" s="108"/>
      <c r="E446" s="108"/>
      <c r="F446" s="64"/>
      <c r="G446" s="64"/>
    </row>
    <row r="447" spans="4:7" ht="15.75">
      <c r="D447" s="108"/>
      <c r="E447" s="108"/>
      <c r="F447" s="64"/>
      <c r="G447" s="64"/>
    </row>
    <row r="448" spans="4:7" ht="15.75">
      <c r="D448" s="108"/>
      <c r="E448" s="108"/>
      <c r="F448" s="64"/>
      <c r="G448" s="64"/>
    </row>
    <row r="449" spans="4:7" ht="15.75">
      <c r="D449" s="108"/>
      <c r="E449" s="108"/>
      <c r="F449" s="64"/>
      <c r="G449" s="64"/>
    </row>
    <row r="450" spans="4:7" ht="15.75">
      <c r="D450" s="108"/>
      <c r="E450" s="108"/>
      <c r="F450" s="64"/>
      <c r="G450" s="64"/>
    </row>
    <row r="451" spans="4:7" ht="42.75" customHeight="1">
      <c r="D451" s="108"/>
      <c r="E451" s="108"/>
      <c r="F451" s="64"/>
      <c r="G451" s="64"/>
    </row>
    <row r="452" spans="4:7" ht="82.5" customHeight="1">
      <c r="D452" s="108"/>
      <c r="E452" s="108"/>
      <c r="F452" s="64"/>
      <c r="G452" s="64"/>
    </row>
    <row r="453" spans="4:5" ht="44.25" customHeight="1">
      <c r="D453" s="108"/>
      <c r="E453" s="108"/>
    </row>
    <row r="454" spans="1:7" s="75" customFormat="1" ht="42.75" customHeight="1">
      <c r="A454" s="22"/>
      <c r="B454" s="64"/>
      <c r="C454" s="64"/>
      <c r="D454" s="108"/>
      <c r="E454" s="108"/>
      <c r="F454" s="94"/>
      <c r="G454" s="96"/>
    </row>
    <row r="455" spans="4:5" ht="39" customHeight="1">
      <c r="D455" s="108"/>
      <c r="E455" s="108"/>
    </row>
    <row r="456" spans="4:5" ht="15.75">
      <c r="D456" s="108"/>
      <c r="E456" s="108"/>
    </row>
    <row r="457" spans="4:5" ht="15.75">
      <c r="D457" s="108"/>
      <c r="E457" s="108"/>
    </row>
    <row r="458" spans="4:5" ht="15.75">
      <c r="D458" s="108"/>
      <c r="E458" s="108"/>
    </row>
    <row r="459" spans="4:5" ht="15.75">
      <c r="D459" s="108"/>
      <c r="E459" s="108"/>
    </row>
    <row r="464" spans="1:7" s="75" customFormat="1" ht="15.75">
      <c r="A464" s="22"/>
      <c r="B464" s="64"/>
      <c r="C464" s="64"/>
      <c r="D464" s="94"/>
      <c r="E464" s="94"/>
      <c r="F464" s="94"/>
      <c r="G464" s="96"/>
    </row>
    <row r="466" ht="45" customHeight="1"/>
    <row r="467" ht="41.25" customHeight="1"/>
    <row r="470" ht="39" customHeight="1"/>
    <row r="471" spans="4:7" ht="37.5" customHeight="1">
      <c r="D471" s="64"/>
      <c r="E471" s="64"/>
      <c r="F471" s="64"/>
      <c r="G471" s="64"/>
    </row>
    <row r="473" spans="4:7" ht="36" customHeight="1">
      <c r="D473" s="64"/>
      <c r="E473" s="64"/>
      <c r="F473" s="64"/>
      <c r="G473" s="64"/>
    </row>
    <row r="490" spans="1:7" s="75" customFormat="1" ht="15.75">
      <c r="A490" s="22"/>
      <c r="B490" s="64"/>
      <c r="C490" s="64"/>
      <c r="D490" s="94"/>
      <c r="E490" s="94"/>
      <c r="F490" s="94"/>
      <c r="G490" s="96"/>
    </row>
    <row r="491" spans="1:7" s="75" customFormat="1" ht="15.75">
      <c r="A491" s="22"/>
      <c r="B491" s="64"/>
      <c r="C491" s="64"/>
      <c r="D491" s="94"/>
      <c r="E491" s="94"/>
      <c r="F491" s="94"/>
      <c r="G491" s="96"/>
    </row>
    <row r="492" spans="1:7" s="105" customFormat="1" ht="15.75">
      <c r="A492" s="22"/>
      <c r="B492" s="64"/>
      <c r="C492" s="64"/>
      <c r="D492" s="94"/>
      <c r="E492" s="94"/>
      <c r="F492" s="94"/>
      <c r="G492" s="96"/>
    </row>
  </sheetData>
  <sheetProtection/>
  <mergeCells count="18">
    <mergeCell ref="C10:E10"/>
    <mergeCell ref="C11:E11"/>
    <mergeCell ref="A16:E16"/>
    <mergeCell ref="C8:E8"/>
    <mergeCell ref="C9:E9"/>
    <mergeCell ref="C12:E12"/>
    <mergeCell ref="C13:E13"/>
    <mergeCell ref="C14:E14"/>
    <mergeCell ref="A17:E17"/>
    <mergeCell ref="F18:G18"/>
    <mergeCell ref="A412:E412"/>
    <mergeCell ref="C1:G1"/>
    <mergeCell ref="C4:G4"/>
    <mergeCell ref="C5:G5"/>
    <mergeCell ref="C3:G3"/>
    <mergeCell ref="C6:E6"/>
    <mergeCell ref="C7:E7"/>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7">
      <selection activeCell="N20" sqref="N20"/>
    </sheetView>
  </sheetViews>
  <sheetFormatPr defaultColWidth="9.00390625" defaultRowHeight="12.75"/>
  <cols>
    <col min="1" max="1" width="3.875" style="14" customWidth="1"/>
    <col min="2" max="2" width="29.125" style="16" customWidth="1"/>
    <col min="3" max="3" width="14.125" style="16" customWidth="1"/>
    <col min="4" max="4" width="12.125" style="16" customWidth="1"/>
    <col min="5" max="5" width="12.25390625" style="16" customWidth="1"/>
    <col min="6" max="6" width="15.375" style="16" customWidth="1"/>
    <col min="7" max="16384" width="9.125" style="16" customWidth="1"/>
  </cols>
  <sheetData>
    <row r="1" spans="1:5" ht="15.75">
      <c r="A1" s="155" t="s">
        <v>790</v>
      </c>
      <c r="B1" s="155"/>
      <c r="C1" s="155"/>
      <c r="D1" s="155"/>
      <c r="E1" s="155"/>
    </row>
    <row r="2" spans="1:6" ht="15.75">
      <c r="A2" s="155" t="s">
        <v>791</v>
      </c>
      <c r="B2" s="155"/>
      <c r="C2" s="155"/>
      <c r="D2" s="155"/>
      <c r="E2" s="155"/>
      <c r="F2" s="155"/>
    </row>
    <row r="3" spans="1:6" ht="15.75">
      <c r="A3" s="155" t="s">
        <v>792</v>
      </c>
      <c r="B3" s="155"/>
      <c r="C3" s="155"/>
      <c r="D3" s="155"/>
      <c r="E3" s="155"/>
      <c r="F3" s="155"/>
    </row>
    <row r="4" spans="1:6" ht="15.75">
      <c r="A4" s="155" t="s">
        <v>793</v>
      </c>
      <c r="B4" s="155"/>
      <c r="C4" s="155"/>
      <c r="D4" s="155"/>
      <c r="E4" s="155"/>
      <c r="F4" s="155"/>
    </row>
    <row r="5" spans="1:6" ht="15.75">
      <c r="A5" s="156" t="s">
        <v>794</v>
      </c>
      <c r="B5" s="156"/>
      <c r="C5" s="156"/>
      <c r="D5" s="156"/>
      <c r="E5" s="156"/>
      <c r="F5" s="156"/>
    </row>
    <row r="6" spans="1:6" ht="15.75">
      <c r="A6" s="154" t="s">
        <v>804</v>
      </c>
      <c r="B6" s="154"/>
      <c r="C6" s="154"/>
      <c r="D6" s="154"/>
      <c r="E6" s="154"/>
      <c r="F6" s="154"/>
    </row>
    <row r="7" spans="1:6" ht="15.75">
      <c r="A7" s="154" t="s">
        <v>820</v>
      </c>
      <c r="B7" s="154"/>
      <c r="C7" s="154"/>
      <c r="D7" s="154"/>
      <c r="E7" s="154"/>
      <c r="F7" s="154"/>
    </row>
    <row r="8" spans="1:6" ht="15.75">
      <c r="A8" s="154" t="s">
        <v>837</v>
      </c>
      <c r="B8" s="154"/>
      <c r="C8" s="154"/>
      <c r="D8" s="154"/>
      <c r="E8" s="154"/>
      <c r="F8" s="154"/>
    </row>
    <row r="9" spans="1:6" ht="15.75">
      <c r="A9" s="154" t="s">
        <v>868</v>
      </c>
      <c r="B9" s="158"/>
      <c r="C9" s="158"/>
      <c r="D9" s="158"/>
      <c r="E9" s="158"/>
      <c r="F9" s="158"/>
    </row>
    <row r="10" spans="1:6" ht="15.75">
      <c r="A10" s="154" t="s">
        <v>886</v>
      </c>
      <c r="B10" s="157"/>
      <c r="C10" s="157"/>
      <c r="D10" s="157"/>
      <c r="E10" s="157"/>
      <c r="F10" s="157"/>
    </row>
    <row r="11" spans="1:6" ht="15.75">
      <c r="A11" s="154" t="s">
        <v>907</v>
      </c>
      <c r="B11" s="158"/>
      <c r="C11" s="158"/>
      <c r="D11" s="158"/>
      <c r="E11" s="158"/>
      <c r="F11" s="158"/>
    </row>
    <row r="12" spans="1:6" ht="15.75">
      <c r="A12" s="154" t="s">
        <v>929</v>
      </c>
      <c r="B12" s="157"/>
      <c r="C12" s="157"/>
      <c r="D12" s="157"/>
      <c r="E12" s="157"/>
      <c r="F12" s="157"/>
    </row>
    <row r="13" spans="1:6" ht="15.75">
      <c r="A13" s="154" t="s">
        <v>931</v>
      </c>
      <c r="B13" s="157"/>
      <c r="C13" s="157"/>
      <c r="D13" s="157"/>
      <c r="E13" s="157"/>
      <c r="F13" s="157"/>
    </row>
    <row r="14" spans="1:6" ht="15.75">
      <c r="A14" s="154" t="s">
        <v>932</v>
      </c>
      <c r="B14" s="157"/>
      <c r="C14" s="157"/>
      <c r="D14" s="157"/>
      <c r="E14" s="157"/>
      <c r="F14" s="157"/>
    </row>
    <row r="15" spans="3:5" ht="18.75" customHeight="1">
      <c r="C15" s="9"/>
      <c r="D15" s="12"/>
      <c r="E15" s="20"/>
    </row>
    <row r="16" spans="1:8" ht="63.75" customHeight="1">
      <c r="A16" s="144" t="s">
        <v>930</v>
      </c>
      <c r="B16" s="144"/>
      <c r="C16" s="144"/>
      <c r="D16" s="144"/>
      <c r="E16" s="144"/>
      <c r="F16" s="144"/>
      <c r="G16" s="11"/>
      <c r="H16" s="11"/>
    </row>
    <row r="17" spans="1:6" ht="17.25" customHeight="1">
      <c r="A17" s="145"/>
      <c r="B17" s="145"/>
      <c r="C17" s="145"/>
      <c r="D17" s="145"/>
      <c r="E17" s="145"/>
      <c r="F17" s="30"/>
    </row>
    <row r="18" spans="2:6" ht="17.25" customHeight="1">
      <c r="B18" s="7"/>
      <c r="C18" s="7"/>
      <c r="D18" s="7"/>
      <c r="F18" s="13" t="s">
        <v>350</v>
      </c>
    </row>
    <row r="19" spans="1:6" ht="21.75" customHeight="1">
      <c r="A19" s="146" t="s">
        <v>460</v>
      </c>
      <c r="B19" s="148" t="s">
        <v>13</v>
      </c>
      <c r="C19" s="150" t="s">
        <v>441</v>
      </c>
      <c r="D19" s="151"/>
      <c r="E19" s="151"/>
      <c r="F19" s="152"/>
    </row>
    <row r="20" spans="1:6" ht="90.75" customHeight="1">
      <c r="A20" s="147"/>
      <c r="B20" s="149"/>
      <c r="C20" s="10" t="s">
        <v>795</v>
      </c>
      <c r="D20" s="33" t="s">
        <v>796</v>
      </c>
      <c r="E20" s="33" t="s">
        <v>797</v>
      </c>
      <c r="F20" s="33" t="s">
        <v>798</v>
      </c>
    </row>
    <row r="21" spans="1:6" ht="30" customHeight="1">
      <c r="A21" s="32">
        <v>1</v>
      </c>
      <c r="B21" s="21" t="s">
        <v>799</v>
      </c>
      <c r="C21" s="34">
        <f>D21+E21+F21</f>
        <v>2478.885</v>
      </c>
      <c r="D21" s="31">
        <v>2307.841</v>
      </c>
      <c r="E21" s="31">
        <v>47.099</v>
      </c>
      <c r="F21" s="35">
        <v>123.945</v>
      </c>
    </row>
    <row r="22" spans="1:6" ht="37.5" customHeight="1">
      <c r="A22" s="32">
        <v>2</v>
      </c>
      <c r="B22" s="21" t="s">
        <v>800</v>
      </c>
      <c r="C22" s="34">
        <f>D22+E22+F22</f>
        <v>4494.169</v>
      </c>
      <c r="D22" s="31">
        <v>4184.072</v>
      </c>
      <c r="E22" s="31">
        <v>85.389</v>
      </c>
      <c r="F22" s="35">
        <v>224.708</v>
      </c>
    </row>
    <row r="23" spans="1:6" ht="33.75" customHeight="1">
      <c r="A23" s="32">
        <v>3</v>
      </c>
      <c r="B23" s="21" t="s">
        <v>801</v>
      </c>
      <c r="C23" s="34">
        <f>D23+E23+F23</f>
        <v>9610.218</v>
      </c>
      <c r="D23" s="31">
        <v>8871.173</v>
      </c>
      <c r="E23" s="31">
        <v>181.045</v>
      </c>
      <c r="F23" s="35">
        <v>558</v>
      </c>
    </row>
    <row r="24" spans="1:6" ht="33" customHeight="1">
      <c r="A24" s="18">
        <v>4</v>
      </c>
      <c r="B24" s="17" t="s">
        <v>802</v>
      </c>
      <c r="C24" s="34">
        <f>D24+E24+F24</f>
        <v>19035.725000000002</v>
      </c>
      <c r="D24" s="36">
        <v>17453.666</v>
      </c>
      <c r="E24" s="36">
        <v>356.197</v>
      </c>
      <c r="F24" s="36">
        <v>1225.862</v>
      </c>
    </row>
    <row r="25" spans="1:6" ht="15.75">
      <c r="A25" s="18"/>
      <c r="B25" s="19" t="s">
        <v>142</v>
      </c>
      <c r="C25" s="37">
        <f>C24+C23+C22+C21</f>
        <v>35618.997</v>
      </c>
      <c r="D25" s="37">
        <f>D24+D23+D22+D21</f>
        <v>32816.752</v>
      </c>
      <c r="E25" s="8">
        <f>E24+E23+E22+E21</f>
        <v>669.73</v>
      </c>
      <c r="F25" s="123">
        <f>F24+F23+F22+F21</f>
        <v>2132.5150000000003</v>
      </c>
    </row>
    <row r="26" ht="19.5" customHeight="1"/>
    <row r="27" spans="1:6" ht="15.75">
      <c r="A27" s="153" t="s">
        <v>803</v>
      </c>
      <c r="B27" s="153"/>
      <c r="C27" s="153"/>
      <c r="D27" s="153"/>
      <c r="E27" s="153"/>
      <c r="F27" s="153"/>
    </row>
  </sheetData>
  <sheetProtection/>
  <mergeCells count="20">
    <mergeCell ref="A10:F10"/>
    <mergeCell ref="A11:F11"/>
    <mergeCell ref="A12:F12"/>
    <mergeCell ref="A13:F13"/>
    <mergeCell ref="A14:F14"/>
    <mergeCell ref="A9:F9"/>
    <mergeCell ref="A7:F7"/>
    <mergeCell ref="A8:F8"/>
    <mergeCell ref="A1:E1"/>
    <mergeCell ref="A2:F2"/>
    <mergeCell ref="A3:F3"/>
    <mergeCell ref="A4:F4"/>
    <mergeCell ref="A5:F5"/>
    <mergeCell ref="A6:F6"/>
    <mergeCell ref="A16:F16"/>
    <mergeCell ref="A17:E17"/>
    <mergeCell ref="A19:A20"/>
    <mergeCell ref="B19:B20"/>
    <mergeCell ref="C19:F19"/>
    <mergeCell ref="A27:F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2019-12-26T06:58:03Z</cp:lastPrinted>
  <dcterms:created xsi:type="dcterms:W3CDTF">2003-10-27T11:59:24Z</dcterms:created>
  <dcterms:modified xsi:type="dcterms:W3CDTF">2019-12-26T07:40:47Z</dcterms:modified>
  <cp:category/>
  <cp:version/>
  <cp:contentType/>
  <cp:contentStatus/>
</cp:coreProperties>
</file>