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120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B25" i="1"/>
  <c r="H23" i="1" l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E23" i="1" l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25" i="1" l="1"/>
  <c r="D25" i="1" l="1"/>
  <c r="F25" i="1"/>
  <c r="H25" i="1" s="1"/>
  <c r="G25" i="1" l="1"/>
</calcChain>
</file>

<file path=xl/sharedStrings.xml><?xml version="1.0" encoding="utf-8"?>
<sst xmlns="http://schemas.openxmlformats.org/spreadsheetml/2006/main" count="32" uniqueCount="32">
  <si>
    <t xml:space="preserve"> Отчет</t>
  </si>
  <si>
    <t>Ед.Изм.: тыс.руб.</t>
  </si>
  <si>
    <t>Наименование муниципальной программы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</si>
  <si>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</si>
  <si>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</si>
  <si>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</si>
  <si>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</si>
  <si>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</si>
  <si>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</si>
  <si>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</si>
  <si>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</si>
  <si>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</si>
  <si>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</si>
  <si>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</si>
  <si>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</si>
  <si>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Непрограммные расходы</t>
  </si>
  <si>
    <t xml:space="preserve">Всего </t>
  </si>
  <si>
    <t>Муниципальная программа "Развитие культуры в городском поселении г. Мелеуз муниципального района Мелеузовский район Республики Башкортостан"</t>
  </si>
  <si>
    <t>Муниципальная программа "Дороги городского поселения г. Мелеуз муниципального района Мелеузовский район Республики Башкортостан"</t>
  </si>
  <si>
    <t>Муниципальная программа "Благоустройство территорий городского поселения г. Мелеуз муниципального района Мелеузовский район Республики Башкортостан"</t>
  </si>
  <si>
    <t>Муниципальная программа "Модернизация и реформирование жилищно-коммунального хозяйства городского поселения город Мелеуз муниципального района Мелеузовский район Республики Башкортостан"</t>
  </si>
  <si>
    <t>Муниципальная программа "Развитие муниципальной службы в городском поселении город Мелеуз муниципального района Мелеузовский район Республики Башкортостан"</t>
  </si>
  <si>
    <t>Муниципальная программа "Социальное развитие сельского поселения муниципального района Мелеузовский район Республики Башкортостан"</t>
  </si>
  <si>
    <t>Уточненный план  на  2018 год</t>
  </si>
  <si>
    <t>Муниципальная программа "Формирование современной городской среды в муниципальном районе Мелеузовский район Республики Башкортостан"</t>
  </si>
  <si>
    <t>Текущий план на 9 месяцев 2018 года</t>
  </si>
  <si>
    <t>Уточненный план на 2017 год</t>
  </si>
  <si>
    <t>% испол-я уточненного плана за 2018 год</t>
  </si>
  <si>
    <t>Темп прироста к пршлому году</t>
  </si>
  <si>
    <t xml:space="preserve"> об исполнении консолидированного бюджета муниципального района Мелеузовский район Республики Башкортостан по расходам в разрезе муниципальных программ за 2018 год в сравнении с соответствующим периодом прошлого года</t>
  </si>
  <si>
    <t>Исполнено за  2017 год</t>
  </si>
  <si>
    <t>Исполнено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</si>
</sst>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0" fillId="0" borderId="1" xfId="0" applyBorder="1" applyAlignment="1">
      <alignment horizontal="left" vertical="top" wrapText="1"/>
    </xf>
    <xf numFmtId="4" fontId="7" fillId="0" borderId="1" xfId="0" applyNumberFormat="1" applyFont="1" applyBorder="1" applyAlignment="1"/>
    <xf numFmtId="164" fontId="3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/>
    <xf numFmtId="4" fontId="6" fillId="0" borderId="1" xfId="0" applyNumberFormat="1" applyFont="1" applyBorder="1" applyAlignment="1"/>
    <xf numFmtId="164" fontId="2" fillId="0" borderId="1" xfId="0" applyNumberFormat="1" applyFont="1" applyBorder="1" applyAlignment="1">
      <alignment horizontal="center"/>
    </xf>
    <xf numFmtId="4" fontId="0" fillId="0" borderId="0" xfId="0" applyNumberForma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top"/>
    </xf>
    <xf numFmtId="4" fontId="4" fillId="0" borderId="1" xfId="0" applyNumberFormat="1" applyFont="1" applyBorder="1" applyAlignment="1">
      <alignment horizontal="left" wrapText="1"/>
    </xf>
    <xf numFmtId="165" fontId="0" fillId="0" borderId="1" xfId="0" applyNumberForma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left"/>
    </xf>
    <xf numFmtId="4" fontId="8" fillId="0" borderId="1" xfId="0" applyNumberFormat="1" applyFont="1" applyBorder="1" applyAlignment="1"/>
    <xf numFmtId="4" fontId="8" fillId="0" borderId="1" xfId="0" applyNumberFormat="1" applyFont="1" applyBorder="1" applyAlignment="1">
      <alignment horizontal="left" wrapText="1"/>
    </xf>
    <xf numFmtId="4" fontId="8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topLeftCell="A16" workbookViewId="0">
      <selection activeCell="D22" sqref="D22"/>
    </sheetView>
  </sheetViews>
  <sheetFormatPr defaultRowHeight="12.75" x14ac:dyDescent="0.2"/>
  <cols>
    <col min="1" max="1" width="53.6640625" style="4" customWidth="1"/>
    <col min="2" max="2" width="19" style="4" customWidth="1"/>
    <col min="3" max="3" width="16.6640625" style="4" customWidth="1"/>
    <col min="4" max="4" width="15.6640625" style="2" customWidth="1"/>
    <col min="5" max="5" width="15.6640625" style="2" hidden="1" customWidth="1"/>
    <col min="6" max="6" width="16" style="2" customWidth="1"/>
    <col min="7" max="7" width="15.5" style="5" customWidth="1"/>
    <col min="8" max="8" width="14.1640625" style="1" customWidth="1"/>
    <col min="9" max="9" width="12.1640625" style="1" bestFit="1" customWidth="1"/>
    <col min="10" max="16384" width="9.33203125" style="1"/>
  </cols>
  <sheetData>
    <row r="1" spans="1:8" x14ac:dyDescent="0.2">
      <c r="A1" s="26" t="s">
        <v>0</v>
      </c>
      <c r="B1" s="26"/>
      <c r="C1" s="26"/>
      <c r="D1" s="26"/>
      <c r="E1" s="26"/>
      <c r="F1" s="26"/>
      <c r="G1" s="26"/>
    </row>
    <row r="2" spans="1:8" ht="37.5" customHeight="1" x14ac:dyDescent="0.2">
      <c r="A2" s="26" t="s">
        <v>29</v>
      </c>
      <c r="B2" s="26"/>
      <c r="C2" s="26"/>
      <c r="D2" s="26"/>
      <c r="E2" s="26"/>
      <c r="F2" s="26"/>
      <c r="G2" s="26"/>
    </row>
    <row r="3" spans="1:8" x14ac:dyDescent="0.2">
      <c r="A3" s="4" t="s">
        <v>1</v>
      </c>
    </row>
    <row r="4" spans="1:8" ht="51" x14ac:dyDescent="0.2">
      <c r="A4" s="6" t="s">
        <v>2</v>
      </c>
      <c r="B4" s="16" t="s">
        <v>26</v>
      </c>
      <c r="C4" s="16" t="s">
        <v>30</v>
      </c>
      <c r="D4" s="3" t="s">
        <v>23</v>
      </c>
      <c r="E4" s="3" t="s">
        <v>25</v>
      </c>
      <c r="F4" s="3" t="s">
        <v>31</v>
      </c>
      <c r="G4" s="3" t="s">
        <v>27</v>
      </c>
      <c r="H4" s="9" t="s">
        <v>28</v>
      </c>
    </row>
    <row r="5" spans="1:8" ht="45" x14ac:dyDescent="0.25">
      <c r="A5" s="7" t="s">
        <v>3</v>
      </c>
      <c r="B5" s="18">
        <v>994273.39</v>
      </c>
      <c r="C5" s="18">
        <v>980214.87</v>
      </c>
      <c r="D5" s="10">
        <v>1123415.54</v>
      </c>
      <c r="E5" s="10">
        <f>D5/12*9</f>
        <v>842561.65500000003</v>
      </c>
      <c r="F5" s="10">
        <v>1106359.6399999999</v>
      </c>
      <c r="G5" s="21">
        <f>F5/D5*100</f>
        <v>98.481781727890265</v>
      </c>
      <c r="H5" s="22">
        <f>F5/C5*100</f>
        <v>112.86909369167191</v>
      </c>
    </row>
    <row r="6" spans="1:8" ht="60" x14ac:dyDescent="0.25">
      <c r="A6" s="7" t="s">
        <v>4</v>
      </c>
      <c r="B6" s="18">
        <v>18896</v>
      </c>
      <c r="C6" s="18">
        <v>18715.259999999998</v>
      </c>
      <c r="D6" s="23">
        <v>27026.7</v>
      </c>
      <c r="E6" s="10">
        <f t="shared" ref="E6:E23" si="0">D6/12*9</f>
        <v>20270.024999999998</v>
      </c>
      <c r="F6" s="23">
        <v>26810.880000000001</v>
      </c>
      <c r="G6" s="21">
        <f t="shared" ref="G6:G23" si="1">F6/D6*100</f>
        <v>99.201456337621678</v>
      </c>
      <c r="H6" s="22">
        <f t="shared" ref="H6:H23" si="2">F6/C6*100</f>
        <v>143.25678617342211</v>
      </c>
    </row>
    <row r="7" spans="1:8" ht="60" x14ac:dyDescent="0.25">
      <c r="A7" s="7" t="s">
        <v>5</v>
      </c>
      <c r="B7" s="18">
        <v>54668.3</v>
      </c>
      <c r="C7" s="18">
        <v>50971.48</v>
      </c>
      <c r="D7" s="23">
        <v>57796.5</v>
      </c>
      <c r="E7" s="10">
        <f t="shared" si="0"/>
        <v>43347.375</v>
      </c>
      <c r="F7" s="23">
        <v>57792.389000000003</v>
      </c>
      <c r="G7" s="21">
        <f t="shared" si="1"/>
        <v>99.99288711254141</v>
      </c>
      <c r="H7" s="22">
        <f t="shared" si="2"/>
        <v>113.38181469323629</v>
      </c>
    </row>
    <row r="8" spans="1:8" ht="45" x14ac:dyDescent="0.25">
      <c r="A8" s="7" t="s">
        <v>6</v>
      </c>
      <c r="B8" s="18">
        <v>1085.17</v>
      </c>
      <c r="C8" s="18">
        <v>1034.1400000000001</v>
      </c>
      <c r="D8" s="23">
        <v>1765.59</v>
      </c>
      <c r="E8" s="10">
        <f t="shared" si="0"/>
        <v>1324.1924999999999</v>
      </c>
      <c r="F8" s="23">
        <v>1628.9259999999999</v>
      </c>
      <c r="G8" s="21">
        <f t="shared" si="1"/>
        <v>92.259584614774667</v>
      </c>
      <c r="H8" s="22">
        <f t="shared" si="2"/>
        <v>157.51503664880963</v>
      </c>
    </row>
    <row r="9" spans="1:8" ht="60" x14ac:dyDescent="0.25">
      <c r="A9" s="7" t="s">
        <v>7</v>
      </c>
      <c r="B9" s="18">
        <v>5305.6</v>
      </c>
      <c r="C9" s="18">
        <v>5305.6</v>
      </c>
      <c r="D9" s="23">
        <v>4661.4799999999996</v>
      </c>
      <c r="E9" s="10">
        <f t="shared" si="0"/>
        <v>3496.1099999999997</v>
      </c>
      <c r="F9" s="23">
        <v>4661.482</v>
      </c>
      <c r="G9" s="21">
        <f t="shared" si="1"/>
        <v>100.00004290482852</v>
      </c>
      <c r="H9" s="22">
        <f t="shared" si="2"/>
        <v>87.859657720144753</v>
      </c>
    </row>
    <row r="10" spans="1:8" ht="75" x14ac:dyDescent="0.25">
      <c r="A10" s="7" t="s">
        <v>8</v>
      </c>
      <c r="B10" s="18">
        <v>19317.099999999999</v>
      </c>
      <c r="C10" s="18">
        <v>16160.22</v>
      </c>
      <c r="D10" s="23">
        <v>19868.2</v>
      </c>
      <c r="E10" s="10">
        <f t="shared" si="0"/>
        <v>14901.150000000001</v>
      </c>
      <c r="F10" s="23">
        <v>18851.458999999999</v>
      </c>
      <c r="G10" s="21">
        <f t="shared" si="1"/>
        <v>94.882571143837879</v>
      </c>
      <c r="H10" s="22">
        <f t="shared" si="2"/>
        <v>116.65347996500049</v>
      </c>
    </row>
    <row r="11" spans="1:8" ht="45" x14ac:dyDescent="0.25">
      <c r="A11" s="7" t="s">
        <v>9</v>
      </c>
      <c r="B11" s="18">
        <v>100322.95</v>
      </c>
      <c r="C11" s="18">
        <v>97917.02</v>
      </c>
      <c r="D11" s="23">
        <v>118632.88</v>
      </c>
      <c r="E11" s="10">
        <f t="shared" si="0"/>
        <v>88974.66</v>
      </c>
      <c r="F11" s="23">
        <v>118091.993</v>
      </c>
      <c r="G11" s="21">
        <f t="shared" si="1"/>
        <v>99.544066535348378</v>
      </c>
      <c r="H11" s="22">
        <f t="shared" si="2"/>
        <v>120.60415339437414</v>
      </c>
    </row>
    <row r="12" spans="1:8" ht="45" x14ac:dyDescent="0.25">
      <c r="A12" s="7" t="s">
        <v>10</v>
      </c>
      <c r="B12" s="18">
        <v>55897.9</v>
      </c>
      <c r="C12" s="18">
        <v>53891.26</v>
      </c>
      <c r="D12" s="10">
        <v>72371.445999999996</v>
      </c>
      <c r="E12" s="10">
        <f t="shared" si="0"/>
        <v>54278.584499999997</v>
      </c>
      <c r="F12" s="10">
        <v>70850.509999999995</v>
      </c>
      <c r="G12" s="21">
        <f t="shared" si="1"/>
        <v>97.898430825881249</v>
      </c>
      <c r="H12" s="22">
        <f t="shared" si="2"/>
        <v>131.46938854278039</v>
      </c>
    </row>
    <row r="13" spans="1:8" ht="90" x14ac:dyDescent="0.25">
      <c r="A13" s="7" t="s">
        <v>11</v>
      </c>
      <c r="B13" s="18">
        <v>67957.08</v>
      </c>
      <c r="C13" s="18">
        <v>53277.22</v>
      </c>
      <c r="D13" s="23">
        <v>119153.308</v>
      </c>
      <c r="E13" s="10">
        <f t="shared" si="0"/>
        <v>89364.981000000014</v>
      </c>
      <c r="F13" s="23">
        <v>96022.785000000003</v>
      </c>
      <c r="G13" s="21">
        <f t="shared" si="1"/>
        <v>80.587594764888948</v>
      </c>
      <c r="H13" s="22">
        <f t="shared" si="2"/>
        <v>180.23234883501803</v>
      </c>
    </row>
    <row r="14" spans="1:8" ht="60" x14ac:dyDescent="0.25">
      <c r="A14" s="7" t="s">
        <v>12</v>
      </c>
      <c r="B14" s="18">
        <v>67773.87</v>
      </c>
      <c r="C14" s="18">
        <v>66926.91</v>
      </c>
      <c r="D14" s="10">
        <v>66036</v>
      </c>
      <c r="E14" s="10">
        <f t="shared" si="0"/>
        <v>49527</v>
      </c>
      <c r="F14" s="10">
        <v>63659.976999999999</v>
      </c>
      <c r="G14" s="21">
        <f t="shared" si="1"/>
        <v>96.401927736386213</v>
      </c>
      <c r="H14" s="22">
        <f t="shared" si="2"/>
        <v>95.118655560222336</v>
      </c>
    </row>
    <row r="15" spans="1:8" ht="75" x14ac:dyDescent="0.25">
      <c r="A15" s="7" t="s">
        <v>13</v>
      </c>
      <c r="B15" s="18">
        <v>3096</v>
      </c>
      <c r="C15" s="18">
        <v>2296</v>
      </c>
      <c r="D15" s="23">
        <v>3254.18</v>
      </c>
      <c r="E15" s="10">
        <f t="shared" si="0"/>
        <v>2440.6350000000002</v>
      </c>
      <c r="F15" s="23">
        <v>2352.087</v>
      </c>
      <c r="G15" s="21">
        <f t="shared" si="1"/>
        <v>72.278945848109203</v>
      </c>
      <c r="H15" s="22">
        <f t="shared" si="2"/>
        <v>102.44281358885017</v>
      </c>
    </row>
    <row r="16" spans="1:8" ht="60" x14ac:dyDescent="0.25">
      <c r="A16" s="7" t="s">
        <v>14</v>
      </c>
      <c r="B16" s="18">
        <v>4845</v>
      </c>
      <c r="C16" s="18">
        <v>2258.87</v>
      </c>
      <c r="D16" s="23">
        <v>4245.38</v>
      </c>
      <c r="E16" s="10">
        <f t="shared" si="0"/>
        <v>3184.0350000000003</v>
      </c>
      <c r="F16" s="23">
        <v>4234.6890000000003</v>
      </c>
      <c r="G16" s="21">
        <f t="shared" si="1"/>
        <v>99.748173308396431</v>
      </c>
      <c r="H16" s="22">
        <f t="shared" si="2"/>
        <v>187.46935414609962</v>
      </c>
    </row>
    <row r="17" spans="1:8" ht="1.5" hidden="1" customHeight="1" x14ac:dyDescent="0.25">
      <c r="A17" s="7" t="s">
        <v>24</v>
      </c>
      <c r="B17" s="18"/>
      <c r="C17" s="18"/>
      <c r="D17" s="23"/>
      <c r="E17" s="10">
        <f t="shared" si="0"/>
        <v>0</v>
      </c>
      <c r="F17" s="23"/>
      <c r="G17" s="21" t="e">
        <f t="shared" si="1"/>
        <v>#DIV/0!</v>
      </c>
      <c r="H17" s="22" t="e">
        <f t="shared" si="2"/>
        <v>#DIV/0!</v>
      </c>
    </row>
    <row r="18" spans="1:8" ht="51" x14ac:dyDescent="0.25">
      <c r="A18" s="9" t="s">
        <v>17</v>
      </c>
      <c r="B18" s="24">
        <v>33098.199999999997</v>
      </c>
      <c r="C18" s="24">
        <v>32727.42</v>
      </c>
      <c r="D18" s="25">
        <v>46290</v>
      </c>
      <c r="E18" s="10">
        <f t="shared" si="0"/>
        <v>34717.5</v>
      </c>
      <c r="F18" s="25">
        <v>46266.864999999998</v>
      </c>
      <c r="G18" s="21">
        <f t="shared" si="1"/>
        <v>99.950021602937994</v>
      </c>
      <c r="H18" s="22">
        <f t="shared" si="2"/>
        <v>141.37034022235787</v>
      </c>
    </row>
    <row r="19" spans="1:8" ht="38.25" x14ac:dyDescent="0.25">
      <c r="A19" s="9" t="s">
        <v>18</v>
      </c>
      <c r="B19" s="24">
        <v>96496.33</v>
      </c>
      <c r="C19" s="24">
        <v>86543.039999999994</v>
      </c>
      <c r="D19" s="25">
        <v>96794.418000000005</v>
      </c>
      <c r="E19" s="10">
        <f t="shared" si="0"/>
        <v>72595.813500000004</v>
      </c>
      <c r="F19" s="25">
        <v>83730.491999999998</v>
      </c>
      <c r="G19" s="21">
        <f t="shared" si="1"/>
        <v>86.503430394095645</v>
      </c>
      <c r="H19" s="22">
        <f t="shared" si="2"/>
        <v>96.750116473837764</v>
      </c>
    </row>
    <row r="20" spans="1:8" ht="51" x14ac:dyDescent="0.25">
      <c r="A20" s="9" t="s">
        <v>19</v>
      </c>
      <c r="B20" s="24">
        <v>71343.399999999994</v>
      </c>
      <c r="C20" s="24">
        <v>69165.84</v>
      </c>
      <c r="D20" s="25">
        <v>77597.437000000005</v>
      </c>
      <c r="E20" s="10">
        <f t="shared" si="0"/>
        <v>58198.077750000004</v>
      </c>
      <c r="F20" s="25">
        <v>74735.884000000005</v>
      </c>
      <c r="G20" s="21">
        <f t="shared" si="1"/>
        <v>96.312309902709799</v>
      </c>
      <c r="H20" s="22">
        <f t="shared" si="2"/>
        <v>108.0531719126089</v>
      </c>
    </row>
    <row r="21" spans="1:8" ht="63.75" x14ac:dyDescent="0.25">
      <c r="A21" s="9" t="s">
        <v>20</v>
      </c>
      <c r="B21" s="24">
        <v>1458.1</v>
      </c>
      <c r="C21" s="24">
        <v>1207.49</v>
      </c>
      <c r="D21" s="25">
        <v>2489.38</v>
      </c>
      <c r="E21" s="10">
        <f t="shared" si="0"/>
        <v>1867.0350000000001</v>
      </c>
      <c r="F21" s="25">
        <v>2034.9</v>
      </c>
      <c r="G21" s="21">
        <f t="shared" si="1"/>
        <v>81.743245306060146</v>
      </c>
      <c r="H21" s="22">
        <f t="shared" si="2"/>
        <v>168.52313476716162</v>
      </c>
    </row>
    <row r="22" spans="1:8" ht="51" x14ac:dyDescent="0.25">
      <c r="A22" s="9" t="s">
        <v>21</v>
      </c>
      <c r="B22" s="24">
        <v>10355.719999999999</v>
      </c>
      <c r="C22" s="24">
        <v>10317.459999999999</v>
      </c>
      <c r="D22" s="25">
        <v>13177.47</v>
      </c>
      <c r="E22" s="10">
        <f t="shared" si="0"/>
        <v>9883.1024999999991</v>
      </c>
      <c r="F22" s="25">
        <v>13018.995999999999</v>
      </c>
      <c r="G22" s="21">
        <f t="shared" si="1"/>
        <v>98.79738675178163</v>
      </c>
      <c r="H22" s="22">
        <f t="shared" si="2"/>
        <v>126.18411895951137</v>
      </c>
    </row>
    <row r="23" spans="1:8" ht="38.25" x14ac:dyDescent="0.25">
      <c r="A23" s="9" t="s">
        <v>22</v>
      </c>
      <c r="B23" s="24">
        <v>137653.71</v>
      </c>
      <c r="C23" s="24">
        <v>134667.12</v>
      </c>
      <c r="D23" s="25">
        <v>107645.637</v>
      </c>
      <c r="E23" s="10">
        <f t="shared" si="0"/>
        <v>80734.227750000005</v>
      </c>
      <c r="F23" s="25">
        <v>105424.49</v>
      </c>
      <c r="G23" s="21">
        <f t="shared" si="1"/>
        <v>97.93661214527441</v>
      </c>
      <c r="H23" s="22">
        <f t="shared" si="2"/>
        <v>78.285248841736575</v>
      </c>
    </row>
    <row r="24" spans="1:8" ht="15" x14ac:dyDescent="0.25">
      <c r="A24" s="7" t="s">
        <v>15</v>
      </c>
      <c r="B24" s="20"/>
      <c r="C24" s="20"/>
      <c r="D24" s="12"/>
      <c r="E24" s="10"/>
      <c r="F24" s="12"/>
      <c r="G24" s="11"/>
      <c r="H24" s="19"/>
    </row>
    <row r="25" spans="1:8" ht="15" x14ac:dyDescent="0.25">
      <c r="A25" s="8" t="s">
        <v>16</v>
      </c>
      <c r="B25" s="13">
        <f t="shared" ref="B25:C25" si="3">SUM(B5:B24)</f>
        <v>1743843.8199999998</v>
      </c>
      <c r="C25" s="13">
        <f t="shared" si="3"/>
        <v>1683597.2200000002</v>
      </c>
      <c r="D25" s="13">
        <f>SUM(D5:D24)</f>
        <v>1962221.5459999999</v>
      </c>
      <c r="E25" s="13">
        <f>SUM(E5:E24)</f>
        <v>1471666.1594999998</v>
      </c>
      <c r="F25" s="13">
        <f>SUM(F5:F24)</f>
        <v>1896528.4439999999</v>
      </c>
      <c r="G25" s="14">
        <f>F25/D25*100</f>
        <v>96.652105765838954</v>
      </c>
      <c r="H25" s="17">
        <f>F25/C25*100</f>
        <v>112.64739698251577</v>
      </c>
    </row>
    <row r="29" spans="1:8" x14ac:dyDescent="0.2">
      <c r="D29" s="15"/>
      <c r="F29" s="15"/>
    </row>
    <row r="46" ht="0.75" hidden="1" customHeight="1" x14ac:dyDescent="0.2"/>
    <row r="47" hidden="1" x14ac:dyDescent="0.2"/>
    <row r="48" ht="1.5" customHeight="1" x14ac:dyDescent="0.2"/>
  </sheetData>
  <mergeCells count="2">
    <mergeCell ref="A1:G1"/>
    <mergeCell ref="A2:G2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cp:lastPrinted>2017-05-25T10:56:56Z</cp:lastPrinted>
  <dcterms:created xsi:type="dcterms:W3CDTF">2017-05-25T10:54:37Z</dcterms:created>
  <dcterms:modified xsi:type="dcterms:W3CDTF">2019-02-25T03:47:28Z</dcterms:modified>
</cp:coreProperties>
</file>