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бюджета по доходам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8" i="1"/>
  <c r="H27" i="1"/>
  <c r="G27" i="1"/>
  <c r="H26" i="1"/>
  <c r="G26" i="1"/>
  <c r="H25" i="1"/>
  <c r="G25" i="1"/>
  <c r="H24" i="1"/>
  <c r="G24" i="1"/>
  <c r="H23" i="1"/>
  <c r="G23" i="1"/>
  <c r="H21" i="1"/>
  <c r="G21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0" i="1"/>
  <c r="G10" i="1"/>
  <c r="H9" i="1"/>
  <c r="G9" i="1"/>
  <c r="H8" i="1"/>
  <c r="G8" i="1"/>
  <c r="H7" i="1"/>
  <c r="G7" i="1"/>
  <c r="D31" i="1" l="1"/>
  <c r="E31" i="1"/>
  <c r="F31" i="1"/>
  <c r="C31" i="1"/>
</calcChain>
</file>

<file path=xl/sharedStrings.xml><?xml version="1.0" encoding="utf-8"?>
<sst xmlns="http://schemas.openxmlformats.org/spreadsheetml/2006/main" count="35" uniqueCount="35">
  <si>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</si>
  <si>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</si>
  <si>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</si>
  <si>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</si>
  <si>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</si>
  <si>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</si>
  <si>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</si>
  <si>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</si>
  <si>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</si>
  <si>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</si>
  <si>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</si>
  <si>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</si>
  <si>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</si>
  <si>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</si>
  <si>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</si>
  <si>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</si>
  <si>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</si>
  <si>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</si>
  <si>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</si>
  <si>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</si>
  <si>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</si>
  <si>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</si>
  <si>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</si>
  <si>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</si>
  <si>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</si>
  <si>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</si>
  <si>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</si>
  <si>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</si>
  <si>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</si>
  <si>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</si>
  <si>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</si>
  <si>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Текущий план на 12 месяцев</t>
  </si>
  <si>
    <t>Отчет за 12 месяцев</t>
  </si>
  <si>
    <t>Сведения об исполнении бюджета муниципального района Мелеузовский район Республики Башкортостан за 12 месяцев 2017г. по доходам, в разрезе видов доходов в сравнении с запланированными значениями на соответствующий период</t>
  </si>
  <si>
    <t>% испол-я от утвержденного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</si>
</sst>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J23" sqref="J23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8" width="14" customWidth="1"/>
  </cols>
  <sheetData>
    <row r="1" spans="1:8" ht="56.25" customHeight="1" x14ac:dyDescent="0.25">
      <c r="A1" s="7" t="s">
        <v>33</v>
      </c>
      <c r="B1" s="7"/>
      <c r="C1" s="7"/>
      <c r="D1" s="7"/>
      <c r="E1" s="7"/>
      <c r="F1" s="7"/>
      <c r="G1" s="7"/>
      <c r="H1" s="7"/>
    </row>
    <row r="4" spans="1:8" x14ac:dyDescent="0.2">
      <c r="A4" s="1" t="s">
        <v>0</v>
      </c>
    </row>
    <row r="6" spans="1:8" s="2" customFormat="1" ht="5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31</v>
      </c>
      <c r="F6" s="3" t="s">
        <v>32</v>
      </c>
      <c r="G6" s="8" t="s">
        <v>34</v>
      </c>
      <c r="H6" s="3" t="s">
        <v>5</v>
      </c>
    </row>
    <row r="7" spans="1:8" x14ac:dyDescent="0.2">
      <c r="A7" s="5" t="s">
        <v>6</v>
      </c>
      <c r="B7" s="4">
        <v>1000000000</v>
      </c>
      <c r="C7" s="6">
        <v>513491</v>
      </c>
      <c r="D7" s="6">
        <v>513491</v>
      </c>
      <c r="E7" s="6">
        <v>513490.8</v>
      </c>
      <c r="F7" s="6">
        <v>583619.19999999995</v>
      </c>
      <c r="G7" s="6">
        <f>F7/C7*100</f>
        <v>113.65714296842593</v>
      </c>
      <c r="H7" s="6">
        <f>F7/E7*100</f>
        <v>113.65718723685019</v>
      </c>
    </row>
    <row r="8" spans="1:8" x14ac:dyDescent="0.2">
      <c r="A8" s="5" t="s">
        <v>7</v>
      </c>
      <c r="B8" s="4">
        <v>1010000000</v>
      </c>
      <c r="C8" s="6">
        <v>316777</v>
      </c>
      <c r="D8" s="6">
        <v>289676</v>
      </c>
      <c r="E8" s="6">
        <v>289676.40000000002</v>
      </c>
      <c r="F8" s="6">
        <v>316955.7</v>
      </c>
      <c r="G8" s="6">
        <f t="shared" ref="G8:G31" si="0">F8/C8*100</f>
        <v>100.05641192384549</v>
      </c>
      <c r="H8" s="6">
        <f t="shared" ref="H8:H31" si="1">F8/E8*100</f>
        <v>109.41716342788021</v>
      </c>
    </row>
    <row r="9" spans="1:8" ht="25.5" x14ac:dyDescent="0.2">
      <c r="A9" s="5" t="s">
        <v>8</v>
      </c>
      <c r="B9" s="4">
        <v>1030000000</v>
      </c>
      <c r="C9" s="6">
        <v>19743</v>
      </c>
      <c r="D9" s="6">
        <v>17939</v>
      </c>
      <c r="E9" s="6">
        <v>17938.8</v>
      </c>
      <c r="F9" s="6">
        <v>18267.3</v>
      </c>
      <c r="G9" s="6">
        <f t="shared" si="0"/>
        <v>92.525452058957598</v>
      </c>
      <c r="H9" s="6">
        <f t="shared" si="1"/>
        <v>101.83122616897451</v>
      </c>
    </row>
    <row r="10" spans="1:8" x14ac:dyDescent="0.2">
      <c r="A10" s="5" t="s">
        <v>9</v>
      </c>
      <c r="B10" s="4">
        <v>1050000000</v>
      </c>
      <c r="C10" s="6">
        <v>108695</v>
      </c>
      <c r="D10" s="6">
        <v>103543</v>
      </c>
      <c r="E10" s="6">
        <v>103543.2</v>
      </c>
      <c r="F10" s="6">
        <v>123816.6</v>
      </c>
      <c r="G10" s="6">
        <f t="shared" si="0"/>
        <v>113.91195547173282</v>
      </c>
      <c r="H10" s="6">
        <f t="shared" si="1"/>
        <v>119.57965370975595</v>
      </c>
    </row>
    <row r="11" spans="1:8" x14ac:dyDescent="0.2">
      <c r="A11" s="5" t="s">
        <v>10</v>
      </c>
      <c r="B11" s="4">
        <v>1060000000</v>
      </c>
      <c r="C11" s="6">
        <v>0</v>
      </c>
      <c r="D11" s="6">
        <v>0</v>
      </c>
      <c r="E11" s="6">
        <v>0</v>
      </c>
      <c r="F11" s="6">
        <v>0</v>
      </c>
      <c r="G11" s="6"/>
      <c r="H11" s="6"/>
    </row>
    <row r="12" spans="1:8" ht="25.5" x14ac:dyDescent="0.2">
      <c r="A12" s="5" t="s">
        <v>11</v>
      </c>
      <c r="B12" s="4">
        <v>1070000000</v>
      </c>
      <c r="C12" s="6">
        <v>1900</v>
      </c>
      <c r="D12" s="6">
        <v>1337</v>
      </c>
      <c r="E12" s="6">
        <v>1336.8</v>
      </c>
      <c r="F12" s="6">
        <v>1374.3</v>
      </c>
      <c r="G12" s="6">
        <f t="shared" si="0"/>
        <v>72.331578947368413</v>
      </c>
      <c r="H12" s="6">
        <f t="shared" si="1"/>
        <v>102.80520646319569</v>
      </c>
    </row>
    <row r="13" spans="1:8" x14ac:dyDescent="0.2">
      <c r="A13" s="5" t="s">
        <v>12</v>
      </c>
      <c r="B13" s="4">
        <v>1080000000</v>
      </c>
      <c r="C13" s="6">
        <v>7906</v>
      </c>
      <c r="D13" s="6">
        <v>7906</v>
      </c>
      <c r="E13" s="6">
        <v>7905.6</v>
      </c>
      <c r="F13" s="6">
        <v>9674.9</v>
      </c>
      <c r="G13" s="6">
        <f t="shared" si="0"/>
        <v>122.37414621806222</v>
      </c>
      <c r="H13" s="6">
        <f t="shared" si="1"/>
        <v>122.38033798826147</v>
      </c>
    </row>
    <row r="14" spans="1:8" ht="25.5" x14ac:dyDescent="0.2">
      <c r="A14" s="5" t="s">
        <v>13</v>
      </c>
      <c r="B14" s="4">
        <v>1090000000</v>
      </c>
      <c r="C14" s="6">
        <v>0</v>
      </c>
      <c r="D14" s="6">
        <v>0</v>
      </c>
      <c r="E14" s="6">
        <v>0</v>
      </c>
      <c r="F14" s="6">
        <v>0</v>
      </c>
      <c r="G14" s="6"/>
      <c r="H14" s="6"/>
    </row>
    <row r="15" spans="1:8" ht="25.5" x14ac:dyDescent="0.2">
      <c r="A15" s="5" t="s">
        <v>14</v>
      </c>
      <c r="B15" s="4">
        <v>1110000000</v>
      </c>
      <c r="C15" s="6">
        <v>37791</v>
      </c>
      <c r="D15" s="6">
        <v>56512</v>
      </c>
      <c r="E15" s="6">
        <v>56511.6</v>
      </c>
      <c r="F15" s="6">
        <v>65938.3</v>
      </c>
      <c r="G15" s="6">
        <f t="shared" si="0"/>
        <v>174.48149030192374</v>
      </c>
      <c r="H15" s="6">
        <f t="shared" si="1"/>
        <v>116.6810000070782</v>
      </c>
    </row>
    <row r="16" spans="1:8" x14ac:dyDescent="0.2">
      <c r="A16" s="5" t="s">
        <v>15</v>
      </c>
      <c r="B16" s="4">
        <v>1120000000</v>
      </c>
      <c r="C16" s="6">
        <v>3695</v>
      </c>
      <c r="D16" s="6">
        <v>2091</v>
      </c>
      <c r="E16" s="6">
        <v>2091.6</v>
      </c>
      <c r="F16" s="6">
        <v>3106.2</v>
      </c>
      <c r="G16" s="6">
        <f t="shared" si="0"/>
        <v>84.064952638700944</v>
      </c>
      <c r="H16" s="6">
        <f t="shared" si="1"/>
        <v>148.50831899024669</v>
      </c>
    </row>
    <row r="17" spans="1:8" ht="25.5" x14ac:dyDescent="0.2">
      <c r="A17" s="5" t="s">
        <v>16</v>
      </c>
      <c r="B17" s="4">
        <v>1130000000</v>
      </c>
      <c r="C17" s="6">
        <v>220</v>
      </c>
      <c r="D17" s="6">
        <v>220</v>
      </c>
      <c r="E17" s="6">
        <v>219.6</v>
      </c>
      <c r="F17" s="6">
        <v>494.8</v>
      </c>
      <c r="G17" s="6">
        <f t="shared" si="0"/>
        <v>224.90909090909091</v>
      </c>
      <c r="H17" s="6">
        <f t="shared" si="1"/>
        <v>225.31876138433518</v>
      </c>
    </row>
    <row r="18" spans="1:8" ht="25.5" x14ac:dyDescent="0.2">
      <c r="A18" s="5" t="s">
        <v>17</v>
      </c>
      <c r="B18" s="4">
        <v>1140000000</v>
      </c>
      <c r="C18" s="6">
        <v>10814</v>
      </c>
      <c r="D18" s="6">
        <v>29606</v>
      </c>
      <c r="E18" s="6">
        <v>29606.400000000001</v>
      </c>
      <c r="F18" s="6">
        <v>33083</v>
      </c>
      <c r="G18" s="6">
        <f t="shared" si="0"/>
        <v>305.92750138709079</v>
      </c>
      <c r="H18" s="6">
        <f t="shared" si="1"/>
        <v>111.74273130134024</v>
      </c>
    </row>
    <row r="19" spans="1:8" x14ac:dyDescent="0.2">
      <c r="A19" s="5" t="s">
        <v>18</v>
      </c>
      <c r="B19" s="4">
        <v>1160000000</v>
      </c>
      <c r="C19" s="6">
        <v>5950</v>
      </c>
      <c r="D19" s="6">
        <v>4661</v>
      </c>
      <c r="E19" s="6">
        <v>4660.8</v>
      </c>
      <c r="F19" s="6">
        <v>6910.6</v>
      </c>
      <c r="G19" s="6">
        <f t="shared" si="0"/>
        <v>116.14453781512606</v>
      </c>
      <c r="H19" s="6">
        <f t="shared" si="1"/>
        <v>148.27068314452453</v>
      </c>
    </row>
    <row r="20" spans="1:8" x14ac:dyDescent="0.2">
      <c r="A20" s="5" t="s">
        <v>19</v>
      </c>
      <c r="B20" s="4">
        <v>1170000000</v>
      </c>
      <c r="C20" s="6">
        <v>0</v>
      </c>
      <c r="D20" s="6">
        <v>0</v>
      </c>
      <c r="E20" s="6">
        <v>0</v>
      </c>
      <c r="F20" s="6">
        <v>3997.6</v>
      </c>
      <c r="G20" s="6"/>
      <c r="H20" s="6"/>
    </row>
    <row r="21" spans="1:8" x14ac:dyDescent="0.2">
      <c r="A21" s="5" t="s">
        <v>20</v>
      </c>
      <c r="B21" s="4">
        <v>2000000000</v>
      </c>
      <c r="C21" s="6">
        <v>850384.4</v>
      </c>
      <c r="D21" s="6">
        <v>967248.6</v>
      </c>
      <c r="E21" s="6">
        <v>967249.2</v>
      </c>
      <c r="F21" s="6">
        <v>962834.7</v>
      </c>
      <c r="G21" s="6">
        <f t="shared" si="0"/>
        <v>113.2234669403625</v>
      </c>
      <c r="H21" s="6">
        <f t="shared" si="1"/>
        <v>99.543602620710359</v>
      </c>
    </row>
    <row r="22" spans="1:8" x14ac:dyDescent="0.2">
      <c r="A22" s="5" t="s">
        <v>21</v>
      </c>
      <c r="B22" s="4">
        <v>2010000000</v>
      </c>
      <c r="C22" s="6">
        <v>0</v>
      </c>
      <c r="D22" s="6">
        <v>0</v>
      </c>
      <c r="E22" s="6">
        <v>0</v>
      </c>
      <c r="F22" s="6">
        <v>0</v>
      </c>
      <c r="G22" s="6"/>
      <c r="H22" s="6"/>
    </row>
    <row r="23" spans="1:8" ht="25.5" x14ac:dyDescent="0.2">
      <c r="A23" s="5" t="s">
        <v>22</v>
      </c>
      <c r="B23" s="4">
        <v>2020000000</v>
      </c>
      <c r="C23" s="6">
        <v>850384.4</v>
      </c>
      <c r="D23" s="6">
        <v>966523.6</v>
      </c>
      <c r="E23" s="6">
        <v>966523.2</v>
      </c>
      <c r="F23" s="6">
        <v>964611.9</v>
      </c>
      <c r="G23" s="6">
        <f t="shared" si="0"/>
        <v>113.43245478162582</v>
      </c>
      <c r="H23" s="6">
        <f t="shared" si="1"/>
        <v>99.802249961511535</v>
      </c>
    </row>
    <row r="24" spans="1:8" x14ac:dyDescent="0.2">
      <c r="A24" s="5" t="s">
        <v>23</v>
      </c>
      <c r="B24" s="4">
        <v>2021000000</v>
      </c>
      <c r="C24" s="6">
        <v>67249.7</v>
      </c>
      <c r="D24" s="6">
        <v>71249.7</v>
      </c>
      <c r="E24" s="6">
        <v>71250</v>
      </c>
      <c r="F24" s="6">
        <v>71249.7</v>
      </c>
      <c r="G24" s="6">
        <f t="shared" si="0"/>
        <v>105.94798192408292</v>
      </c>
      <c r="H24" s="6">
        <f t="shared" si="1"/>
        <v>99.99957894736842</v>
      </c>
    </row>
    <row r="25" spans="1:8" ht="25.5" x14ac:dyDescent="0.2">
      <c r="A25" s="5" t="s">
        <v>24</v>
      </c>
      <c r="B25" s="4">
        <v>2022000000</v>
      </c>
      <c r="C25" s="6">
        <v>146096.9</v>
      </c>
      <c r="D25" s="6">
        <v>226524.79999999999</v>
      </c>
      <c r="E25" s="6">
        <v>226525.2</v>
      </c>
      <c r="F25" s="6">
        <v>224743</v>
      </c>
      <c r="G25" s="6">
        <f t="shared" si="0"/>
        <v>153.8314639119653</v>
      </c>
      <c r="H25" s="6">
        <f t="shared" si="1"/>
        <v>99.213244265980123</v>
      </c>
    </row>
    <row r="26" spans="1:8" x14ac:dyDescent="0.2">
      <c r="A26" s="5" t="s">
        <v>25</v>
      </c>
      <c r="B26" s="4">
        <v>2023000000</v>
      </c>
      <c r="C26" s="6">
        <v>628877.80000000005</v>
      </c>
      <c r="D26" s="6">
        <v>657337.9</v>
      </c>
      <c r="E26" s="6">
        <v>657338.4</v>
      </c>
      <c r="F26" s="6">
        <v>657297.9</v>
      </c>
      <c r="G26" s="6">
        <f t="shared" si="0"/>
        <v>104.51917685757073</v>
      </c>
      <c r="H26" s="6">
        <f t="shared" si="1"/>
        <v>99.993838789883569</v>
      </c>
    </row>
    <row r="27" spans="1:8" x14ac:dyDescent="0.2">
      <c r="A27" s="5" t="s">
        <v>26</v>
      </c>
      <c r="B27" s="4">
        <v>2024000000</v>
      </c>
      <c r="C27" s="6">
        <v>8160</v>
      </c>
      <c r="D27" s="6">
        <v>11411.2</v>
      </c>
      <c r="E27" s="6">
        <v>11410.8</v>
      </c>
      <c r="F27" s="6">
        <v>11321.4</v>
      </c>
      <c r="G27" s="6">
        <f t="shared" si="0"/>
        <v>138.74264705882354</v>
      </c>
      <c r="H27" s="6">
        <f t="shared" si="1"/>
        <v>99.216531706804076</v>
      </c>
    </row>
    <row r="28" spans="1:8" x14ac:dyDescent="0.2">
      <c r="A28" s="5" t="s">
        <v>27</v>
      </c>
      <c r="B28" s="4">
        <v>2070000000</v>
      </c>
      <c r="C28" s="6">
        <v>0</v>
      </c>
      <c r="D28" s="6">
        <v>725</v>
      </c>
      <c r="E28" s="6">
        <v>724.8</v>
      </c>
      <c r="F28" s="6">
        <v>727</v>
      </c>
      <c r="G28" s="6"/>
      <c r="H28" s="6">
        <f t="shared" si="1"/>
        <v>100.30353200883002</v>
      </c>
    </row>
    <row r="29" spans="1:8" ht="102" x14ac:dyDescent="0.2">
      <c r="A29" s="5" t="s">
        <v>28</v>
      </c>
      <c r="B29" s="4">
        <v>2180000000</v>
      </c>
      <c r="C29" s="6">
        <v>0</v>
      </c>
      <c r="D29" s="6">
        <v>0</v>
      </c>
      <c r="E29" s="6">
        <v>0</v>
      </c>
      <c r="F29" s="6">
        <v>369.3</v>
      </c>
      <c r="G29" s="6"/>
      <c r="H29" s="6"/>
    </row>
    <row r="30" spans="1:8" ht="38.25" x14ac:dyDescent="0.2">
      <c r="A30" s="5" t="s">
        <v>29</v>
      </c>
      <c r="B30" s="4">
        <v>2190000000</v>
      </c>
      <c r="C30" s="6">
        <v>0</v>
      </c>
      <c r="D30" s="6">
        <v>0</v>
      </c>
      <c r="E30" s="6">
        <v>0</v>
      </c>
      <c r="F30" s="6">
        <v>-2873.6</v>
      </c>
      <c r="G30" s="6"/>
      <c r="H30" s="6"/>
    </row>
    <row r="31" spans="1:8" x14ac:dyDescent="0.2">
      <c r="A31" s="5" t="s">
        <v>30</v>
      </c>
      <c r="B31" s="4">
        <v>0</v>
      </c>
      <c r="C31" s="6">
        <f>C7+C21</f>
        <v>1363875.4</v>
      </c>
      <c r="D31" s="6">
        <f t="shared" ref="D31:F31" si="2">D7+D21</f>
        <v>1480739.6</v>
      </c>
      <c r="E31" s="6">
        <f t="shared" si="2"/>
        <v>1480740</v>
      </c>
      <c r="F31" s="6">
        <f t="shared" si="2"/>
        <v>1546453.9</v>
      </c>
      <c r="G31" s="6">
        <f t="shared" si="0"/>
        <v>113.38674339312813</v>
      </c>
      <c r="H31" s="6">
        <f t="shared" si="1"/>
        <v>104.43790942366653</v>
      </c>
    </row>
  </sheetData>
  <mergeCells count="1">
    <mergeCell ref="A1:H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2017-10-06T08:34:56Z</cp:lastPrinted>
  <dcterms:created xsi:type="dcterms:W3CDTF">2017-10-06T08:09:33Z</dcterms:created>
  <dcterms:modified xsi:type="dcterms:W3CDTF">2018-03-28T05:55:58Z</dcterms:modified>
</cp:coreProperties>
</file>