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8" i="1"/>
  <c r="G18" i="1"/>
  <c r="F5" i="1"/>
  <c r="G5" i="1"/>
  <c r="D17" i="1"/>
  <c r="D18" i="1" s="1"/>
  <c r="E18" i="1"/>
  <c r="C18" i="1"/>
  <c r="C17" i="1" l="1"/>
  <c r="B18" i="1" l="1"/>
</calcChain>
</file>

<file path=xl/sharedStrings.xml><?xml version="1.0" encoding="utf-8"?>
<sst xmlns="http://schemas.openxmlformats.org/spreadsheetml/2006/main" count="23" uniqueCount="23">
  <si>
    <t>Ед.Изм.: тыс.руб.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</si>
  <si>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</si>
  <si>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</si>
  <si>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</si>
  <si>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</si>
  <si>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</si>
  <si>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</si>
  <si>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</si>
  <si>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</si>
  <si>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</si>
  <si>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</si>
  <si>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</si>
  <si>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</si>
  <si>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</si>
  <si>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</si>
  <si>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</si>
  <si>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</si>
  <si>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Сведения об исполнении бюджета муниципального района Мелеузовский район Республики Башкортостан за  2017 год по расходам, в разрезе муниципальных программ в сравнении с запланированными значениями на соответствующий период</t>
  </si>
  <si>
    <t>Утвержденный план</t>
  </si>
  <si>
    <t>Текущий план на 2017 год</t>
  </si>
  <si>
    <t>Отчет за 2017 год</t>
  </si>
  <si>
    <t>% испол-я от утвержденного плана</t>
  </si>
  <si>
    <t>% испол-я от уточненного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</si>
</sst>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4" fontId="6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2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J4" sqref="J4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  <col min="6" max="6" width="14.140625" customWidth="1"/>
    <col min="7" max="7" width="13.7109375" customWidth="1"/>
  </cols>
  <sheetData>
    <row r="1" spans="1:7" ht="57" customHeight="1" x14ac:dyDescent="0.25">
      <c r="A1" s="10" t="s">
        <v>17</v>
      </c>
      <c r="B1" s="10"/>
      <c r="C1" s="10"/>
      <c r="D1" s="10"/>
      <c r="E1" s="10"/>
    </row>
    <row r="2" spans="1:7" x14ac:dyDescent="0.25">
      <c r="B2" s="1"/>
      <c r="C2" s="1"/>
      <c r="D2" s="1"/>
      <c r="E2" s="1"/>
    </row>
    <row r="3" spans="1:7" x14ac:dyDescent="0.25">
      <c r="B3" s="1"/>
      <c r="C3" s="1"/>
      <c r="F3" s="11" t="s">
        <v>0</v>
      </c>
      <c r="G3" s="12"/>
    </row>
    <row r="4" spans="1:7" ht="46.5" customHeight="1" x14ac:dyDescent="0.25">
      <c r="A4" s="3" t="s">
        <v>16</v>
      </c>
      <c r="B4" s="2" t="s">
        <v>18</v>
      </c>
      <c r="C4" s="2" t="s">
        <v>1</v>
      </c>
      <c r="D4" s="2" t="s">
        <v>19</v>
      </c>
      <c r="E4" s="2" t="s">
        <v>20</v>
      </c>
      <c r="F4" s="2" t="s">
        <v>21</v>
      </c>
      <c r="G4" s="2" t="s">
        <v>22</v>
      </c>
    </row>
    <row r="5" spans="1:7" s="5" customFormat="1" ht="45" x14ac:dyDescent="0.25">
      <c r="A5" s="4" t="s">
        <v>2</v>
      </c>
      <c r="B5" s="9">
        <v>898517.9</v>
      </c>
      <c r="C5" s="9">
        <v>994273.4</v>
      </c>
      <c r="D5" s="9">
        <v>994273.4</v>
      </c>
      <c r="E5" s="9">
        <v>980214.87</v>
      </c>
      <c r="F5" s="13">
        <f>E5/B5*100</f>
        <v>109.09241429692162</v>
      </c>
      <c r="G5" s="13">
        <f>E5/D5*100</f>
        <v>98.586049873203891</v>
      </c>
    </row>
    <row r="6" spans="1:7" ht="47.25" customHeight="1" x14ac:dyDescent="0.25">
      <c r="A6" s="4" t="s">
        <v>3</v>
      </c>
      <c r="B6" s="9">
        <v>61323</v>
      </c>
      <c r="C6" s="9">
        <v>63707</v>
      </c>
      <c r="D6" s="9">
        <v>63707</v>
      </c>
      <c r="E6" s="9">
        <v>63526.25</v>
      </c>
      <c r="F6" s="13">
        <f t="shared" ref="F6:F18" si="0">E6/B6*100</f>
        <v>103.59286075371395</v>
      </c>
      <c r="G6" s="13">
        <f t="shared" ref="G6:G18" si="1">E6/D6*100</f>
        <v>99.716279215784766</v>
      </c>
    </row>
    <row r="7" spans="1:7" ht="45.75" customHeight="1" x14ac:dyDescent="0.25">
      <c r="A7" s="4" t="s">
        <v>4</v>
      </c>
      <c r="B7" s="9">
        <v>42797</v>
      </c>
      <c r="C7" s="9">
        <v>54668.3</v>
      </c>
      <c r="D7" s="9">
        <v>54668.3</v>
      </c>
      <c r="E7" s="9">
        <v>50971.48</v>
      </c>
      <c r="F7" s="13">
        <f t="shared" si="0"/>
        <v>119.10059116293199</v>
      </c>
      <c r="G7" s="13">
        <f t="shared" si="1"/>
        <v>93.237726433783379</v>
      </c>
    </row>
    <row r="8" spans="1:7" ht="51.75" customHeight="1" x14ac:dyDescent="0.25">
      <c r="A8" s="4" t="s">
        <v>5</v>
      </c>
      <c r="B8" s="9">
        <v>1180</v>
      </c>
      <c r="C8" s="9">
        <v>1085.17</v>
      </c>
      <c r="D8" s="9">
        <v>1085.17</v>
      </c>
      <c r="E8" s="9">
        <v>1034.1400000000001</v>
      </c>
      <c r="F8" s="13">
        <f t="shared" si="0"/>
        <v>87.638983050847457</v>
      </c>
      <c r="G8" s="13">
        <f t="shared" si="1"/>
        <v>95.297510989061635</v>
      </c>
    </row>
    <row r="9" spans="1:7" ht="53.25" customHeight="1" x14ac:dyDescent="0.25">
      <c r="A9" s="4" t="s">
        <v>6</v>
      </c>
      <c r="B9" s="9">
        <v>1900</v>
      </c>
      <c r="C9" s="9">
        <v>5305.6</v>
      </c>
      <c r="D9" s="9">
        <v>5305.6</v>
      </c>
      <c r="E9" s="9">
        <v>5305.6</v>
      </c>
      <c r="F9" s="13">
        <f t="shared" si="0"/>
        <v>279.2421052631579</v>
      </c>
      <c r="G9" s="13">
        <f t="shared" si="1"/>
        <v>100</v>
      </c>
    </row>
    <row r="10" spans="1:7" ht="67.5" customHeight="1" x14ac:dyDescent="0.25">
      <c r="A10" s="4" t="s">
        <v>7</v>
      </c>
      <c r="B10" s="9">
        <v>17967.099999999999</v>
      </c>
      <c r="C10" s="9">
        <v>19317.099999999999</v>
      </c>
      <c r="D10" s="9">
        <v>19317.099999999999</v>
      </c>
      <c r="E10" s="9">
        <v>16160.22</v>
      </c>
      <c r="F10" s="13">
        <f t="shared" si="0"/>
        <v>89.943396541456337</v>
      </c>
      <c r="G10" s="13">
        <f t="shared" si="1"/>
        <v>83.657588354359618</v>
      </c>
    </row>
    <row r="11" spans="1:7" s="5" customFormat="1" ht="45" x14ac:dyDescent="0.25">
      <c r="A11" s="4" t="s">
        <v>8</v>
      </c>
      <c r="B11" s="9">
        <v>73763</v>
      </c>
      <c r="C11" s="9">
        <v>107736.15</v>
      </c>
      <c r="D11" s="9">
        <v>107736.15</v>
      </c>
      <c r="E11" s="9">
        <v>102130.22</v>
      </c>
      <c r="F11" s="13">
        <f t="shared" si="0"/>
        <v>138.45724821387418</v>
      </c>
      <c r="G11" s="13">
        <f t="shared" si="1"/>
        <v>94.796611907887922</v>
      </c>
    </row>
    <row r="12" spans="1:7" ht="51" customHeight="1" x14ac:dyDescent="0.25">
      <c r="A12" s="4" t="s">
        <v>9</v>
      </c>
      <c r="B12" s="9">
        <v>55917.4</v>
      </c>
      <c r="C12" s="9">
        <v>58763.65</v>
      </c>
      <c r="D12" s="9">
        <v>58763.65</v>
      </c>
      <c r="E12" s="9">
        <v>56757.02</v>
      </c>
      <c r="F12" s="13">
        <f t="shared" si="0"/>
        <v>101.50153619445825</v>
      </c>
      <c r="G12" s="13">
        <f t="shared" si="1"/>
        <v>96.585252958248844</v>
      </c>
    </row>
    <row r="13" spans="1:7" s="5" customFormat="1" ht="63" customHeight="1" x14ac:dyDescent="0.25">
      <c r="A13" s="4" t="s">
        <v>10</v>
      </c>
      <c r="B13" s="9">
        <v>131892</v>
      </c>
      <c r="C13" s="9">
        <v>156454.41</v>
      </c>
      <c r="D13" s="9">
        <v>156454.41</v>
      </c>
      <c r="E13" s="9">
        <v>140085.16</v>
      </c>
      <c r="F13" s="13">
        <f t="shared" si="0"/>
        <v>106.21202195735906</v>
      </c>
      <c r="G13" s="13">
        <f t="shared" si="1"/>
        <v>89.537367466982872</v>
      </c>
    </row>
    <row r="14" spans="1:7" ht="49.5" customHeight="1" x14ac:dyDescent="0.25">
      <c r="A14" s="4" t="s">
        <v>11</v>
      </c>
      <c r="B14" s="9">
        <v>74677</v>
      </c>
      <c r="C14" s="9">
        <v>120265.06</v>
      </c>
      <c r="D14" s="9">
        <v>120265.06</v>
      </c>
      <c r="E14" s="9">
        <v>116057.91</v>
      </c>
      <c r="F14" s="13">
        <f t="shared" si="0"/>
        <v>155.41319281706549</v>
      </c>
      <c r="G14" s="13">
        <f t="shared" si="1"/>
        <v>96.501768676621452</v>
      </c>
    </row>
    <row r="15" spans="1:7" s="5" customFormat="1" ht="65.25" customHeight="1" x14ac:dyDescent="0.25">
      <c r="A15" s="4" t="s">
        <v>12</v>
      </c>
      <c r="B15" s="9">
        <v>2991</v>
      </c>
      <c r="C15" s="9">
        <v>3476</v>
      </c>
      <c r="D15" s="9">
        <v>3476</v>
      </c>
      <c r="E15" s="9">
        <v>2676</v>
      </c>
      <c r="F15" s="13">
        <f t="shared" si="0"/>
        <v>89.468405215646939</v>
      </c>
      <c r="G15" s="13">
        <f t="shared" si="1"/>
        <v>76.985040276179518</v>
      </c>
    </row>
    <row r="16" spans="1:7" s="6" customFormat="1" ht="46.5" customHeight="1" x14ac:dyDescent="0.25">
      <c r="A16" s="4" t="s">
        <v>13</v>
      </c>
      <c r="B16" s="9">
        <v>950</v>
      </c>
      <c r="C16" s="9">
        <v>4845</v>
      </c>
      <c r="D16" s="9">
        <v>4845</v>
      </c>
      <c r="E16" s="9">
        <v>2258.87</v>
      </c>
      <c r="F16" s="13">
        <f t="shared" si="0"/>
        <v>237.7757894736842</v>
      </c>
      <c r="G16" s="13">
        <f t="shared" si="1"/>
        <v>46.622703818369452</v>
      </c>
    </row>
    <row r="17" spans="1:7" ht="17.25" customHeight="1" x14ac:dyDescent="0.25">
      <c r="A17" s="4" t="s">
        <v>14</v>
      </c>
      <c r="B17" s="9">
        <v>0</v>
      </c>
      <c r="C17" s="9">
        <f t="shared" ref="C6:C18" si="2">B17/12*9</f>
        <v>0</v>
      </c>
      <c r="D17" s="9">
        <f t="shared" ref="D17:D18" si="3">C17/12*9</f>
        <v>0</v>
      </c>
      <c r="E17" s="9">
        <v>0</v>
      </c>
      <c r="F17" s="13"/>
      <c r="G17" s="13"/>
    </row>
    <row r="18" spans="1:7" s="5" customFormat="1" x14ac:dyDescent="0.25">
      <c r="A18" s="8" t="s">
        <v>15</v>
      </c>
      <c r="B18" s="7">
        <f>SUM(B5:B17)</f>
        <v>1363875.4</v>
      </c>
      <c r="C18" s="7">
        <f t="shared" ref="C18:D18" si="4">SUM(C5:C17)</f>
        <v>1589896.8399999999</v>
      </c>
      <c r="D18" s="7">
        <f t="shared" ref="D18" si="5">SUM(D5:D17)</f>
        <v>1589896.8399999999</v>
      </c>
      <c r="E18" s="7">
        <f t="shared" ref="E18" si="6">SUM(E5:E17)</f>
        <v>1537177.74</v>
      </c>
      <c r="F18" s="13">
        <f t="shared" si="0"/>
        <v>112.70661088248973</v>
      </c>
      <c r="G18" s="13">
        <f t="shared" si="1"/>
        <v>96.684118197253611</v>
      </c>
    </row>
    <row r="19" spans="1:7" ht="19.5" customHeight="1" x14ac:dyDescent="0.25"/>
    <row r="20" spans="1:7" ht="17.25" customHeight="1" x14ac:dyDescent="0.25"/>
    <row r="21" spans="1:7" s="5" customFormat="1" ht="15.75" customHeight="1" x14ac:dyDescent="0.25">
      <c r="A21"/>
      <c r="B21"/>
      <c r="C21"/>
      <c r="D21"/>
      <c r="E21"/>
    </row>
    <row r="25" spans="1:7" ht="21" customHeight="1" x14ac:dyDescent="0.25"/>
    <row r="26" spans="1:7" s="5" customFormat="1" x14ac:dyDescent="0.25">
      <c r="A26"/>
      <c r="B26"/>
      <c r="C26"/>
      <c r="D26"/>
      <c r="E26"/>
    </row>
    <row r="30" spans="1:7" ht="32.25" customHeight="1" x14ac:dyDescent="0.25"/>
    <row r="31" spans="1:7" ht="19.5" customHeight="1" x14ac:dyDescent="0.25"/>
    <row r="32" spans="1:7" ht="20.25" customHeight="1" x14ac:dyDescent="0.25"/>
    <row r="33" spans="1:5" s="5" customFormat="1" x14ac:dyDescent="0.25">
      <c r="A33"/>
      <c r="B33"/>
      <c r="C33"/>
      <c r="D33"/>
      <c r="E33"/>
    </row>
    <row r="35" spans="1:5" ht="18.75" customHeight="1" x14ac:dyDescent="0.25"/>
    <row r="36" spans="1:5" s="5" customFormat="1" x14ac:dyDescent="0.25">
      <c r="A36"/>
      <c r="B36"/>
      <c r="C36"/>
      <c r="D36"/>
      <c r="E36"/>
    </row>
    <row r="38" spans="1:5" ht="18.75" customHeight="1" x14ac:dyDescent="0.25"/>
    <row r="40" spans="1:5" s="5" customFormat="1" ht="16.5" customHeight="1" x14ac:dyDescent="0.25">
      <c r="A40"/>
      <c r="B40"/>
      <c r="C40"/>
      <c r="D40"/>
      <c r="E40"/>
    </row>
    <row r="42" spans="1:5" s="5" customFormat="1" x14ac:dyDescent="0.25">
      <c r="A42"/>
      <c r="B42"/>
      <c r="C42"/>
      <c r="D42"/>
      <c r="E42"/>
    </row>
    <row r="44" spans="1:5" ht="17.25" customHeight="1" x14ac:dyDescent="0.25"/>
    <row r="45" spans="1:5" s="5" customFormat="1" x14ac:dyDescent="0.25">
      <c r="A45"/>
      <c r="B45"/>
      <c r="C45"/>
      <c r="D45"/>
      <c r="E45"/>
    </row>
    <row r="46" spans="1:5" ht="49.5" customHeight="1" x14ac:dyDescent="0.25"/>
    <row r="48" spans="1:5" s="5" customFormat="1" x14ac:dyDescent="0.25">
      <c r="A48"/>
      <c r="B48"/>
      <c r="C48"/>
      <c r="D48"/>
      <c r="E48"/>
    </row>
  </sheetData>
  <mergeCells count="2">
    <mergeCell ref="A1:E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2018-03-28T05:44:29Z</dcterms:modified>
</cp:coreProperties>
</file>