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61AF323-A538-4514-AC08-393F622260FB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9" i="1" l="1"/>
  <c r="C16" i="1"/>
  <c r="C15" i="1"/>
  <c r="C14" i="1"/>
  <c r="C13" i="1"/>
  <c r="C12" i="1"/>
  <c r="C11" i="1"/>
  <c r="C10" i="1"/>
  <c r="C9" i="1"/>
  <c r="C8" i="1"/>
  <c r="C7" i="1"/>
  <c r="C6" i="1"/>
  <c r="C5" i="1"/>
  <c r="E8" i="1" l="1"/>
  <c r="C18" i="1"/>
  <c r="E9" i="1"/>
  <c r="D19" i="1" l="1"/>
  <c r="B19" i="1"/>
  <c r="E16" i="1" l="1"/>
  <c r="E10" i="1"/>
  <c r="E19" i="1"/>
  <c r="E14" i="1"/>
  <c r="E12" i="1"/>
  <c r="E7" i="1"/>
  <c r="E6" i="1"/>
  <c r="E5" i="1" l="1"/>
  <c r="E11" i="1"/>
  <c r="E13" i="1"/>
  <c r="E15" i="1"/>
</calcChain>
</file>

<file path=xl/sharedStrings.xml><?xml version="1.0" encoding="utf-8"?>
<sst xmlns="http://schemas.openxmlformats.org/spreadsheetml/2006/main" count="22" uniqueCount="22">
  <si>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</si>
  <si>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</si>
  <si>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</si>
  <si>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</si>
  <si>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</si>
  <si>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</si>
  <si>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</si>
  <si>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</si>
  <si>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</si>
  <si>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</si>
  <si>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</si>
  <si>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</si>
  <si>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</si>
  <si>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</si>
  <si>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</si>
  <si>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</si>
  <si>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</si>
  <si>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Наименование муниципальной программы</t>
  </si>
  <si>
    <t>Формирование современной городской среды в муниципальном районе Мелеузовский район Республики Башкортостан</t>
  </si>
  <si>
    <t>Сведения об исполнении бюджета муниципального района Мелеузовский район Республики Башкортостан за 9 месяцев 2018 года по расходам, в разрезе муниципальных программ в сравнении с запланированными значениями на соответствующий период</t>
  </si>
  <si>
    <t>Текущий план на 9 месяцев 2018 года</t>
  </si>
  <si>
    <t>Отчет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</si>
</sst>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Font="1"/>
    <xf numFmtId="4" fontId="6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4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tabSelected="1" topLeftCell="A7" zoomScaleNormal="100" workbookViewId="0">
      <selection activeCell="D15" sqref="D15"/>
    </sheetView>
  </sheetViews>
  <sheetFormatPr defaultRowHeight="15" x14ac:dyDescent="0.25"/>
  <cols>
    <col min="1" max="1" width="58" customWidth="1"/>
    <col min="2" max="2" width="15.28515625" customWidth="1"/>
    <col min="3" max="3" width="15" customWidth="1"/>
    <col min="4" max="4" width="14.28515625" customWidth="1"/>
    <col min="5" max="5" width="13.5703125" customWidth="1"/>
  </cols>
  <sheetData>
    <row r="1" spans="1:5" ht="57" customHeight="1" x14ac:dyDescent="0.25">
      <c r="A1" s="10" t="s">
        <v>19</v>
      </c>
      <c r="B1" s="10"/>
      <c r="C1" s="10"/>
      <c r="D1" s="10"/>
      <c r="E1" s="10"/>
    </row>
    <row r="2" spans="1:5" x14ac:dyDescent="0.25">
      <c r="B2" s="1"/>
      <c r="C2" s="1"/>
      <c r="D2" s="1"/>
      <c r="E2" s="1"/>
    </row>
    <row r="3" spans="1:5" x14ac:dyDescent="0.25">
      <c r="B3" s="1"/>
      <c r="C3" s="1"/>
      <c r="D3" s="11" t="s">
        <v>0</v>
      </c>
      <c r="E3" s="12"/>
    </row>
    <row r="4" spans="1:5" ht="46.5" customHeight="1" x14ac:dyDescent="0.25">
      <c r="A4" s="3" t="s">
        <v>17</v>
      </c>
      <c r="B4" s="2" t="s">
        <v>2</v>
      </c>
      <c r="C4" s="2" t="s">
        <v>20</v>
      </c>
      <c r="D4" s="2" t="s">
        <v>21</v>
      </c>
      <c r="E4" s="2" t="s">
        <v>1</v>
      </c>
    </row>
    <row r="5" spans="1:5" s="5" customFormat="1" ht="45" x14ac:dyDescent="0.25">
      <c r="A5" s="4" t="s">
        <v>3</v>
      </c>
      <c r="B5" s="9">
        <v>1113576.0719999999</v>
      </c>
      <c r="C5" s="9">
        <f>B5/12*9</f>
        <v>835182.054</v>
      </c>
      <c r="D5" s="9">
        <v>776459.57</v>
      </c>
      <c r="E5" s="9">
        <f>D5/C5*100</f>
        <v>92.96890016748371</v>
      </c>
    </row>
    <row r="6" spans="1:5" ht="47.25" customHeight="1" x14ac:dyDescent="0.25">
      <c r="A6" s="4" t="s">
        <v>4</v>
      </c>
      <c r="B6" s="9">
        <v>79919.8</v>
      </c>
      <c r="C6" s="9">
        <f t="shared" ref="C6:C16" si="0">B6/12*9</f>
        <v>59939.850000000006</v>
      </c>
      <c r="D6" s="9">
        <v>57016.11</v>
      </c>
      <c r="E6" s="9">
        <f t="shared" ref="E6:E19" si="1">D6/C6*100</f>
        <v>95.122210015540574</v>
      </c>
    </row>
    <row r="7" spans="1:5" ht="45.75" customHeight="1" x14ac:dyDescent="0.25">
      <c r="A7" s="4" t="s">
        <v>5</v>
      </c>
      <c r="B7" s="9">
        <v>57860</v>
      </c>
      <c r="C7" s="9">
        <f t="shared" si="0"/>
        <v>43395</v>
      </c>
      <c r="D7" s="9">
        <v>48920.124000000003</v>
      </c>
      <c r="E7" s="9">
        <f t="shared" si="1"/>
        <v>112.73216730038023</v>
      </c>
    </row>
    <row r="8" spans="1:5" ht="51.75" customHeight="1" x14ac:dyDescent="0.25">
      <c r="A8" s="4" t="s">
        <v>6</v>
      </c>
      <c r="B8" s="9">
        <v>1765.587</v>
      </c>
      <c r="C8" s="9">
        <f t="shared" si="0"/>
        <v>1324.1902500000001</v>
      </c>
      <c r="D8" s="9">
        <v>1270.816</v>
      </c>
      <c r="E8" s="9">
        <f t="shared" si="1"/>
        <v>95.96929142168203</v>
      </c>
    </row>
    <row r="9" spans="1:5" ht="53.25" customHeight="1" x14ac:dyDescent="0.25">
      <c r="A9" s="4" t="s">
        <v>7</v>
      </c>
      <c r="B9" s="9">
        <v>4661.482</v>
      </c>
      <c r="C9" s="9">
        <f t="shared" si="0"/>
        <v>3496.1115</v>
      </c>
      <c r="D9" s="9">
        <v>2100</v>
      </c>
      <c r="E9" s="9">
        <f t="shared" si="1"/>
        <v>60.06673414163135</v>
      </c>
    </row>
    <row r="10" spans="1:5" ht="67.5" customHeight="1" x14ac:dyDescent="0.25">
      <c r="A10" s="4" t="s">
        <v>8</v>
      </c>
      <c r="B10" s="9">
        <v>19519.2</v>
      </c>
      <c r="C10" s="9">
        <f t="shared" si="0"/>
        <v>14639.400000000001</v>
      </c>
      <c r="D10" s="9">
        <v>9569.8670000000002</v>
      </c>
      <c r="E10" s="9">
        <f t="shared" si="1"/>
        <v>65.370623112969099</v>
      </c>
    </row>
    <row r="11" spans="1:5" s="5" customFormat="1" ht="45" x14ac:dyDescent="0.25">
      <c r="A11" s="4" t="s">
        <v>9</v>
      </c>
      <c r="B11" s="9">
        <v>137421.88500000001</v>
      </c>
      <c r="C11" s="9">
        <f t="shared" si="0"/>
        <v>103066.41375000001</v>
      </c>
      <c r="D11" s="9">
        <v>109870.51300000001</v>
      </c>
      <c r="E11" s="9">
        <f t="shared" si="1"/>
        <v>106.60166489008161</v>
      </c>
    </row>
    <row r="12" spans="1:5" ht="51" customHeight="1" x14ac:dyDescent="0.25">
      <c r="A12" s="4" t="s">
        <v>10</v>
      </c>
      <c r="B12" s="9">
        <v>71437.811000000002</v>
      </c>
      <c r="C12" s="9">
        <f t="shared" si="0"/>
        <v>53578.358249999997</v>
      </c>
      <c r="D12" s="9">
        <v>43698.591999999997</v>
      </c>
      <c r="E12" s="9">
        <f t="shared" si="1"/>
        <v>81.560154934385281</v>
      </c>
    </row>
    <row r="13" spans="1:5" s="5" customFormat="1" ht="63" customHeight="1" x14ac:dyDescent="0.25">
      <c r="A13" s="4" t="s">
        <v>11</v>
      </c>
      <c r="B13" s="9">
        <v>156935.93400000001</v>
      </c>
      <c r="C13" s="9">
        <f t="shared" si="0"/>
        <v>117701.95050000001</v>
      </c>
      <c r="D13" s="9">
        <v>55222.017</v>
      </c>
      <c r="E13" s="9">
        <f t="shared" si="1"/>
        <v>46.916824033430096</v>
      </c>
    </row>
    <row r="14" spans="1:5" ht="49.5" customHeight="1" x14ac:dyDescent="0.25">
      <c r="A14" s="4" t="s">
        <v>12</v>
      </c>
      <c r="B14" s="9">
        <v>102026</v>
      </c>
      <c r="C14" s="9">
        <f t="shared" si="0"/>
        <v>76519.5</v>
      </c>
      <c r="D14" s="9">
        <v>67536.868000000002</v>
      </c>
      <c r="E14" s="9">
        <f t="shared" si="1"/>
        <v>88.260989682368546</v>
      </c>
    </row>
    <row r="15" spans="1:5" s="5" customFormat="1" ht="65.25" customHeight="1" x14ac:dyDescent="0.25">
      <c r="A15" s="4" t="s">
        <v>13</v>
      </c>
      <c r="B15" s="9">
        <v>4452.45</v>
      </c>
      <c r="C15" s="9">
        <f t="shared" si="0"/>
        <v>3339.3374999999996</v>
      </c>
      <c r="D15" s="9">
        <v>2877.5210000000002</v>
      </c>
      <c r="E15" s="9">
        <f t="shared" si="1"/>
        <v>86.170415539010364</v>
      </c>
    </row>
    <row r="16" spans="1:5" s="6" customFormat="1" ht="46.5" customHeight="1" x14ac:dyDescent="0.25">
      <c r="A16" s="4" t="s">
        <v>14</v>
      </c>
      <c r="B16" s="9">
        <v>4157.0810000000001</v>
      </c>
      <c r="C16" s="9">
        <f t="shared" si="0"/>
        <v>3117.8107500000001</v>
      </c>
      <c r="D16" s="9">
        <v>3014.2890000000002</v>
      </c>
      <c r="E16" s="9">
        <f t="shared" si="1"/>
        <v>96.679665370965822</v>
      </c>
    </row>
    <row r="17" spans="1:5" s="6" customFormat="1" ht="0.75" customHeight="1" x14ac:dyDescent="0.25">
      <c r="A17" s="4" t="s">
        <v>18</v>
      </c>
      <c r="B17" s="9"/>
      <c r="C17" s="9"/>
      <c r="D17" s="9"/>
      <c r="E17" s="9"/>
    </row>
    <row r="18" spans="1:5" ht="17.25" customHeight="1" x14ac:dyDescent="0.25">
      <c r="A18" s="4" t="s">
        <v>15</v>
      </c>
      <c r="B18" s="9">
        <v>0</v>
      </c>
      <c r="C18" s="9">
        <f t="shared" ref="C6:C19" si="2">B18/2</f>
        <v>0</v>
      </c>
      <c r="D18" s="9">
        <v>0</v>
      </c>
      <c r="E18" s="9"/>
    </row>
    <row r="19" spans="1:5" s="5" customFormat="1" x14ac:dyDescent="0.25">
      <c r="A19" s="8" t="s">
        <v>16</v>
      </c>
      <c r="B19" s="7">
        <f>SUM(B5:B18)</f>
        <v>1753733.3020000001</v>
      </c>
      <c r="C19" s="13">
        <f>B19/12*9</f>
        <v>1315299.9765000001</v>
      </c>
      <c r="D19" s="7">
        <f>SUM(D5:D18)</f>
        <v>1177556.287</v>
      </c>
      <c r="E19" s="7">
        <f t="shared" si="1"/>
        <v>89.527583672088653</v>
      </c>
    </row>
    <row r="20" spans="1:5" ht="19.5" customHeight="1" x14ac:dyDescent="0.25"/>
    <row r="21" spans="1:5" ht="17.25" customHeight="1" x14ac:dyDescent="0.25"/>
    <row r="22" spans="1:5" s="5" customFormat="1" ht="15.75" customHeight="1" x14ac:dyDescent="0.25">
      <c r="A22"/>
      <c r="B22"/>
      <c r="C22"/>
      <c r="D22"/>
      <c r="E22"/>
    </row>
    <row r="26" spans="1:5" ht="21" customHeight="1" x14ac:dyDescent="0.25"/>
    <row r="27" spans="1:5" s="5" customFormat="1" x14ac:dyDescent="0.25">
      <c r="A27"/>
      <c r="B27"/>
      <c r="C27"/>
      <c r="D27"/>
      <c r="E27"/>
    </row>
    <row r="31" spans="1:5" ht="32.25" customHeight="1" x14ac:dyDescent="0.25"/>
    <row r="32" spans="1:5" ht="19.5" customHeight="1" x14ac:dyDescent="0.25"/>
    <row r="33" spans="1:5" ht="20.25" customHeight="1" x14ac:dyDescent="0.25"/>
    <row r="34" spans="1:5" s="5" customFormat="1" x14ac:dyDescent="0.25">
      <c r="A34"/>
      <c r="B34"/>
      <c r="C34"/>
      <c r="D34"/>
      <c r="E34"/>
    </row>
    <row r="36" spans="1:5" ht="18.75" customHeight="1" x14ac:dyDescent="0.25"/>
    <row r="37" spans="1:5" s="5" customFormat="1" x14ac:dyDescent="0.25">
      <c r="A37"/>
      <c r="B37"/>
      <c r="C37"/>
      <c r="D37"/>
      <c r="E37"/>
    </row>
    <row r="39" spans="1:5" ht="18.75" customHeight="1" x14ac:dyDescent="0.25"/>
    <row r="41" spans="1:5" s="5" customFormat="1" ht="16.5" customHeight="1" x14ac:dyDescent="0.25">
      <c r="A41"/>
      <c r="B41"/>
      <c r="C41"/>
      <c r="D41"/>
      <c r="E41"/>
    </row>
    <row r="43" spans="1:5" s="5" customFormat="1" x14ac:dyDescent="0.25">
      <c r="A43"/>
      <c r="B43"/>
      <c r="C43"/>
      <c r="D43"/>
      <c r="E43"/>
    </row>
    <row r="45" spans="1:5" ht="17.25" customHeight="1" x14ac:dyDescent="0.25"/>
    <row r="46" spans="1:5" s="5" customFormat="1" x14ac:dyDescent="0.25">
      <c r="A46"/>
      <c r="B46"/>
      <c r="C46"/>
      <c r="D46"/>
      <c r="E46"/>
    </row>
    <row r="47" spans="1:5" ht="49.5" customHeight="1" x14ac:dyDescent="0.25"/>
    <row r="49" spans="1:5" s="5" customFormat="1" x14ac:dyDescent="0.25">
      <c r="A49"/>
      <c r="B49"/>
      <c r="C49"/>
      <c r="D49"/>
      <c r="E49"/>
    </row>
  </sheetData>
  <mergeCells count="2">
    <mergeCell ref="A1:E1"/>
    <mergeCell ref="D3:E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2018-10-09T11:37:28Z</dcterms:modified>
</cp:coreProperties>
</file>