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бюджета по доходам\"/>
    </mc:Choice>
  </mc:AlternateContent>
  <xr:revisionPtr revIDLastSave="0" documentId="10_ncr:8100000_{33D86EF1-C103-4906-A4BB-041441F39AFE}" xr6:coauthVersionLast="34" xr6:coauthVersionMax="34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31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D31" i="1" l="1"/>
  <c r="E31" i="1" s="1"/>
  <c r="F31" i="1"/>
  <c r="G7" i="1"/>
  <c r="G31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<sst xmlns="http://schemas.openxmlformats.org/spreadsheetml/2006/main" count="34" uniqueCount="34">
  <si>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</si>
  <si>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</si>
  <si>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</si>
  <si>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</si>
  <si>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</si>
  <si>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</si>
  <si>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</si>
  <si>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</si>
  <si>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</si>
  <si>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</si>
  <si>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</si>
  <si>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</si>
  <si>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</si>
  <si>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</si>
  <si>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</si>
  <si>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</si>
  <si>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</si>
  <si>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</si>
  <si>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</si>
  <si>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</si>
  <si>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</si>
  <si>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</si>
  <si>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</si>
  <si>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</si>
  <si>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</si>
  <si>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</si>
  <si>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</si>
  <si>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</si>
  <si>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</si>
  <si>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</si>
  <si>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</si>
  <si>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1 полугодие 2018 года по доходам, в разрезе видов доходов в сравнении с запланированными значениями на соответствующий период</t>
  </si>
  <si>
    <t>Текущий план на 1 полугодие</t>
  </si>
  <si>
    <t>Отчет за 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</si>
</sst>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D18" sqref="D18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</cols>
  <sheetData>
    <row r="1" spans="1:7" ht="56.25" customHeight="1" x14ac:dyDescent="0.25">
      <c r="A1" s="7" t="s">
        <v>31</v>
      </c>
      <c r="B1" s="7"/>
      <c r="C1" s="7"/>
      <c r="D1" s="7"/>
      <c r="E1" s="7"/>
      <c r="F1" s="7"/>
      <c r="G1" s="7"/>
    </row>
    <row r="4" spans="1:7" x14ac:dyDescent="0.2">
      <c r="A4" s="1" t="s">
        <v>0</v>
      </c>
    </row>
    <row r="6" spans="1:7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32</v>
      </c>
      <c r="F6" s="3" t="s">
        <v>33</v>
      </c>
      <c r="G6" s="3" t="s">
        <v>5</v>
      </c>
    </row>
    <row r="7" spans="1:7" x14ac:dyDescent="0.2">
      <c r="A7" s="5" t="s">
        <v>6</v>
      </c>
      <c r="B7" s="4">
        <v>1000000000</v>
      </c>
      <c r="C7" s="6">
        <v>539108</v>
      </c>
      <c r="D7" s="6">
        <v>539108</v>
      </c>
      <c r="E7" s="6">
        <f>D7/2</f>
        <v>269554</v>
      </c>
      <c r="F7" s="6">
        <v>272847.34000000003</v>
      </c>
      <c r="G7" s="6">
        <f>IF(E7=0,"",F7/E7*100)</f>
        <v>101.22177374477843</v>
      </c>
    </row>
    <row r="8" spans="1:7" x14ac:dyDescent="0.2">
      <c r="A8" s="5" t="s">
        <v>7</v>
      </c>
      <c r="B8" s="4">
        <v>1010000000</v>
      </c>
      <c r="C8" s="6">
        <v>325347</v>
      </c>
      <c r="D8" s="6">
        <v>325347</v>
      </c>
      <c r="E8" s="6">
        <f t="shared" ref="E8:E31" si="0">D8/2</f>
        <v>162673.5</v>
      </c>
      <c r="F8" s="6">
        <v>140900.13</v>
      </c>
      <c r="G8" s="6">
        <f t="shared" ref="G8:G31" si="1">IF(E8=0,"",F8/E8*100)</f>
        <v>86.615293824747113</v>
      </c>
    </row>
    <row r="9" spans="1:7" ht="25.5" x14ac:dyDescent="0.2">
      <c r="A9" s="5" t="s">
        <v>8</v>
      </c>
      <c r="B9" s="4">
        <v>1030000000</v>
      </c>
      <c r="C9" s="6">
        <v>16739</v>
      </c>
      <c r="D9" s="6">
        <v>16739</v>
      </c>
      <c r="E9" s="6">
        <f t="shared" si="0"/>
        <v>8369.5</v>
      </c>
      <c r="F9" s="6">
        <v>9054.2999999999993</v>
      </c>
      <c r="G9" s="6">
        <f t="shared" si="1"/>
        <v>108.18208973056933</v>
      </c>
    </row>
    <row r="10" spans="1:7" x14ac:dyDescent="0.2">
      <c r="A10" s="5" t="s">
        <v>9</v>
      </c>
      <c r="B10" s="4">
        <v>1050000000</v>
      </c>
      <c r="C10" s="6">
        <v>109352</v>
      </c>
      <c r="D10" s="6">
        <v>109352</v>
      </c>
      <c r="E10" s="6">
        <f t="shared" si="0"/>
        <v>54676</v>
      </c>
      <c r="F10" s="6">
        <v>65798.12</v>
      </c>
      <c r="G10" s="6">
        <f t="shared" si="1"/>
        <v>120.34186846148218</v>
      </c>
    </row>
    <row r="11" spans="1:7" x14ac:dyDescent="0.2">
      <c r="A11" s="5" t="s">
        <v>10</v>
      </c>
      <c r="B11" s="4">
        <v>1060000000</v>
      </c>
      <c r="C11" s="6">
        <v>8890</v>
      </c>
      <c r="D11" s="6">
        <v>8890</v>
      </c>
      <c r="E11" s="6">
        <f t="shared" si="0"/>
        <v>4445</v>
      </c>
      <c r="F11" s="6">
        <v>4870.9399999999996</v>
      </c>
      <c r="G11" s="6">
        <f t="shared" si="1"/>
        <v>109.5824521934758</v>
      </c>
    </row>
    <row r="12" spans="1:7" ht="25.5" x14ac:dyDescent="0.2">
      <c r="A12" s="5" t="s">
        <v>11</v>
      </c>
      <c r="B12" s="4">
        <v>1070000000</v>
      </c>
      <c r="C12" s="6">
        <v>1500</v>
      </c>
      <c r="D12" s="6">
        <v>1500</v>
      </c>
      <c r="E12" s="6">
        <f t="shared" si="0"/>
        <v>750</v>
      </c>
      <c r="F12" s="6">
        <v>200.19</v>
      </c>
      <c r="G12" s="6">
        <f t="shared" si="1"/>
        <v>26.692</v>
      </c>
    </row>
    <row r="13" spans="1:7" x14ac:dyDescent="0.2">
      <c r="A13" s="5" t="s">
        <v>12</v>
      </c>
      <c r="B13" s="4">
        <v>1080000000</v>
      </c>
      <c r="C13" s="6">
        <v>7940</v>
      </c>
      <c r="D13" s="6">
        <v>7940</v>
      </c>
      <c r="E13" s="6">
        <f t="shared" si="0"/>
        <v>3970</v>
      </c>
      <c r="F13" s="6">
        <v>4409.49</v>
      </c>
      <c r="G13" s="6">
        <f t="shared" si="1"/>
        <v>111.07027707808564</v>
      </c>
    </row>
    <row r="14" spans="1:7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f t="shared" si="0"/>
        <v>0</v>
      </c>
      <c r="F14" s="6">
        <v>0</v>
      </c>
      <c r="G14" s="6" t="str">
        <f t="shared" si="1"/>
        <v/>
      </c>
    </row>
    <row r="15" spans="1:7" ht="25.5" x14ac:dyDescent="0.2">
      <c r="A15" s="5" t="s">
        <v>14</v>
      </c>
      <c r="B15" s="4">
        <v>1110000000</v>
      </c>
      <c r="C15" s="6">
        <v>47166</v>
      </c>
      <c r="D15" s="6">
        <v>47166</v>
      </c>
      <c r="E15" s="6">
        <f t="shared" si="0"/>
        <v>23583</v>
      </c>
      <c r="F15" s="6">
        <v>30381.34</v>
      </c>
      <c r="G15" s="6">
        <f t="shared" si="1"/>
        <v>128.82729084510029</v>
      </c>
    </row>
    <row r="16" spans="1:7" x14ac:dyDescent="0.2">
      <c r="A16" s="5" t="s">
        <v>15</v>
      </c>
      <c r="B16" s="4">
        <v>1120000000</v>
      </c>
      <c r="C16" s="6">
        <v>2858</v>
      </c>
      <c r="D16" s="6">
        <v>2858</v>
      </c>
      <c r="E16" s="6">
        <f t="shared" si="0"/>
        <v>1429</v>
      </c>
      <c r="F16" s="6">
        <v>619.03</v>
      </c>
      <c r="G16" s="6">
        <f t="shared" si="1"/>
        <v>43.319104268719386</v>
      </c>
    </row>
    <row r="17" spans="1:7" ht="25.5" x14ac:dyDescent="0.2">
      <c r="A17" s="5" t="s">
        <v>16</v>
      </c>
      <c r="B17" s="4">
        <v>1130000000</v>
      </c>
      <c r="C17" s="6">
        <v>320</v>
      </c>
      <c r="D17" s="6">
        <v>320</v>
      </c>
      <c r="E17" s="6">
        <f t="shared" si="0"/>
        <v>160</v>
      </c>
      <c r="F17" s="6">
        <v>169.74</v>
      </c>
      <c r="G17" s="6">
        <f t="shared" si="1"/>
        <v>106.08750000000001</v>
      </c>
    </row>
    <row r="18" spans="1:7" ht="25.5" x14ac:dyDescent="0.2">
      <c r="A18" s="5" t="s">
        <v>17</v>
      </c>
      <c r="B18" s="4">
        <v>1140000000</v>
      </c>
      <c r="C18" s="6">
        <v>13700</v>
      </c>
      <c r="D18" s="6">
        <v>13700</v>
      </c>
      <c r="E18" s="6">
        <f t="shared" si="0"/>
        <v>6850</v>
      </c>
      <c r="F18" s="6">
        <v>12686.76</v>
      </c>
      <c r="G18" s="6">
        <f t="shared" si="1"/>
        <v>185.20817518248177</v>
      </c>
    </row>
    <row r="19" spans="1:7" x14ac:dyDescent="0.2">
      <c r="A19" s="5" t="s">
        <v>18</v>
      </c>
      <c r="B19" s="4">
        <v>1160000000</v>
      </c>
      <c r="C19" s="6">
        <v>5096</v>
      </c>
      <c r="D19" s="6">
        <v>5096</v>
      </c>
      <c r="E19" s="6">
        <f t="shared" si="0"/>
        <v>2548</v>
      </c>
      <c r="F19" s="6">
        <v>2543.46</v>
      </c>
      <c r="G19" s="6">
        <f t="shared" si="1"/>
        <v>99.821821036106755</v>
      </c>
    </row>
    <row r="20" spans="1:7" x14ac:dyDescent="0.2">
      <c r="A20" s="5" t="s">
        <v>19</v>
      </c>
      <c r="B20" s="4">
        <v>1170000000</v>
      </c>
      <c r="C20" s="6">
        <v>200</v>
      </c>
      <c r="D20" s="6">
        <v>200</v>
      </c>
      <c r="E20" s="6">
        <f t="shared" si="0"/>
        <v>100</v>
      </c>
      <c r="F20" s="6">
        <v>1219.8399999999999</v>
      </c>
      <c r="G20" s="6">
        <f t="shared" si="1"/>
        <v>1219.8399999999999</v>
      </c>
    </row>
    <row r="21" spans="1:7" x14ac:dyDescent="0.2">
      <c r="A21" s="5" t="s">
        <v>20</v>
      </c>
      <c r="B21" s="4">
        <v>2000000000</v>
      </c>
      <c r="C21" s="6">
        <v>861540.3</v>
      </c>
      <c r="D21" s="6">
        <v>1072275.6499999999</v>
      </c>
      <c r="E21" s="6">
        <f t="shared" si="0"/>
        <v>536137.82499999995</v>
      </c>
      <c r="F21" s="6">
        <v>511642.32</v>
      </c>
      <c r="G21" s="6">
        <f t="shared" si="1"/>
        <v>95.431117921963448</v>
      </c>
    </row>
    <row r="22" spans="1:7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f t="shared" si="0"/>
        <v>0</v>
      </c>
      <c r="F22" s="6">
        <v>0</v>
      </c>
      <c r="G22" s="6" t="str">
        <f t="shared" si="1"/>
        <v/>
      </c>
    </row>
    <row r="23" spans="1:7" ht="25.5" x14ac:dyDescent="0.2">
      <c r="A23" s="5" t="s">
        <v>22</v>
      </c>
      <c r="B23" s="4">
        <v>2020000000</v>
      </c>
      <c r="C23" s="6">
        <v>861540.3</v>
      </c>
      <c r="D23" s="6">
        <v>1068738.83</v>
      </c>
      <c r="E23" s="6">
        <f t="shared" si="0"/>
        <v>534369.41500000004</v>
      </c>
      <c r="F23" s="6">
        <v>514311.78</v>
      </c>
      <c r="G23" s="6">
        <f t="shared" si="1"/>
        <v>96.246485214727343</v>
      </c>
    </row>
    <row r="24" spans="1:7" x14ac:dyDescent="0.2">
      <c r="A24" s="5" t="s">
        <v>23</v>
      </c>
      <c r="B24" s="4">
        <v>2021000000</v>
      </c>
      <c r="C24" s="6">
        <v>66929.600000000006</v>
      </c>
      <c r="D24" s="6">
        <v>105501.5</v>
      </c>
      <c r="E24" s="6">
        <f t="shared" si="0"/>
        <v>52750.75</v>
      </c>
      <c r="F24" s="6">
        <v>45823.199999999997</v>
      </c>
      <c r="G24" s="6">
        <f t="shared" si="1"/>
        <v>86.867390511035381</v>
      </c>
    </row>
    <row r="25" spans="1:7" ht="25.5" x14ac:dyDescent="0.2">
      <c r="A25" s="5" t="s">
        <v>24</v>
      </c>
      <c r="B25" s="4">
        <v>2022000000</v>
      </c>
      <c r="C25" s="6">
        <v>109999.7</v>
      </c>
      <c r="D25" s="6">
        <v>225252.7</v>
      </c>
      <c r="E25" s="6">
        <f t="shared" si="0"/>
        <v>112626.35</v>
      </c>
      <c r="F25" s="6">
        <v>57854.02</v>
      </c>
      <c r="G25" s="6">
        <f t="shared" si="1"/>
        <v>51.368103467794171</v>
      </c>
    </row>
    <row r="26" spans="1:7" x14ac:dyDescent="0.2">
      <c r="A26" s="5" t="s">
        <v>25</v>
      </c>
      <c r="B26" s="4">
        <v>2023000000</v>
      </c>
      <c r="C26" s="6">
        <v>675836</v>
      </c>
      <c r="D26" s="6">
        <v>728845.04</v>
      </c>
      <c r="E26" s="6">
        <f t="shared" si="0"/>
        <v>364422.52</v>
      </c>
      <c r="F26" s="6">
        <v>405978.52</v>
      </c>
      <c r="G26" s="6">
        <f t="shared" si="1"/>
        <v>111.4032469782603</v>
      </c>
    </row>
    <row r="27" spans="1:7" x14ac:dyDescent="0.2">
      <c r="A27" s="5" t="s">
        <v>26</v>
      </c>
      <c r="B27" s="4">
        <v>2024000000</v>
      </c>
      <c r="C27" s="6">
        <v>8775</v>
      </c>
      <c r="D27" s="6">
        <v>9139.59</v>
      </c>
      <c r="E27" s="6">
        <f t="shared" si="0"/>
        <v>4569.7950000000001</v>
      </c>
      <c r="F27" s="6">
        <v>4656.04</v>
      </c>
      <c r="G27" s="6">
        <f t="shared" si="1"/>
        <v>101.88728378406471</v>
      </c>
    </row>
    <row r="28" spans="1:7" x14ac:dyDescent="0.2">
      <c r="A28" s="5" t="s">
        <v>27</v>
      </c>
      <c r="B28" s="4">
        <v>2070000000</v>
      </c>
      <c r="C28" s="6">
        <v>0</v>
      </c>
      <c r="D28" s="6">
        <v>3536.83</v>
      </c>
      <c r="E28" s="6">
        <f t="shared" si="0"/>
        <v>1768.415</v>
      </c>
      <c r="F28" s="6">
        <v>811</v>
      </c>
      <c r="G28" s="6">
        <f t="shared" si="1"/>
        <v>45.860276009873246</v>
      </c>
    </row>
    <row r="29" spans="1:7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f t="shared" si="0"/>
        <v>0</v>
      </c>
      <c r="F29" s="6">
        <v>1603.0909999999999</v>
      </c>
      <c r="G29" s="6" t="str">
        <f t="shared" si="1"/>
        <v/>
      </c>
    </row>
    <row r="30" spans="1:7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f t="shared" si="0"/>
        <v>0</v>
      </c>
      <c r="F30" s="6">
        <v>-5083.55</v>
      </c>
      <c r="G30" s="6" t="str">
        <f t="shared" si="1"/>
        <v/>
      </c>
    </row>
    <row r="31" spans="1:7" x14ac:dyDescent="0.2">
      <c r="A31" s="5" t="s">
        <v>30</v>
      </c>
      <c r="B31" s="4">
        <v>0</v>
      </c>
      <c r="C31" s="6">
        <f>C7+C21</f>
        <v>1400648.3</v>
      </c>
      <c r="D31" s="6">
        <f t="shared" ref="D31:F31" si="2">D7+D21</f>
        <v>1611383.65</v>
      </c>
      <c r="E31" s="6">
        <f t="shared" si="0"/>
        <v>805691.82499999995</v>
      </c>
      <c r="F31" s="6">
        <f t="shared" si="2"/>
        <v>784489.66</v>
      </c>
      <c r="G31" s="6">
        <f t="shared" si="1"/>
        <v>97.36845226150831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2018-04-05T04:00:11Z</cp:lastPrinted>
  <dcterms:created xsi:type="dcterms:W3CDTF">2017-10-06T08:09:33Z</dcterms:created>
  <dcterms:modified xsi:type="dcterms:W3CDTF">2018-07-09T07:42:05Z</dcterms:modified>
</cp:coreProperties>
</file>