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8" activeTab="0"/>
  </bookViews>
  <sheets>
    <sheet name="Сводная оценка" sheetId="1" r:id="rId1"/>
    <sheet name="Итоговая оценка" sheetId="2" r:id="rId2"/>
  </sheets>
  <definedNames>
    <definedName name="_xlnm.Print_Area" localSheetId="1">'Итоговая оценка'!$A$1:$H$15</definedName>
  </definedNames>
  <calcPr fullCalcOnLoad="1"/>
</workbook>
</file>

<file path=xl/sharedStrings.xml><?xml version="1.0" encoding="utf-8"?>
<sst xmlns="http://schemas.openxmlformats.org/spreadsheetml/2006/main" count="62" uniqueCount="42">
  <si>
    <t>Итоговая оценка по группам показателей с учетом весового коэффициента</t>
  </si>
  <si>
    <t>оценка с учетом весового коэффициента (балл)</t>
  </si>
  <si>
    <t xml:space="preserve">Среднесрочное финансовое планирование </t>
  </si>
  <si>
    <t>Исполнение судебных актов</t>
  </si>
  <si>
    <t>Учет и отчетность</t>
  </si>
  <si>
    <t>Контроль и аудит</t>
  </si>
  <si>
    <t>балл</t>
  </si>
  <si>
    <t>Кадровый потенциал финансово-экономического  подразделения</t>
  </si>
  <si>
    <t>Совет муниципального района Мелеузовский район Республики Башкортостан</t>
  </si>
  <si>
    <t>Средний балл по показателям</t>
  </si>
  <si>
    <t>Исполнение бюджета в части расходов</t>
  </si>
  <si>
    <t>Оценка предоставления муниципальных услуг в соответствии с муниципальным заданием</t>
  </si>
  <si>
    <t>УСХ администрации муниципального района Мелеузовский район РБ</t>
  </si>
  <si>
    <t>свыше 4 баллов</t>
  </si>
  <si>
    <t>Приложение № 1</t>
  </si>
  <si>
    <t>нет</t>
  </si>
  <si>
    <t xml:space="preserve">ниже оценки среднего уровня качества финансового менеджмента не более чем на 30% </t>
  </si>
  <si>
    <t xml:space="preserve">ниже оценки среднего уровня качества финансового менеджмента более чем на 30% </t>
  </si>
  <si>
    <t>Администрация муниципального района Мелеузовский район РБ</t>
  </si>
  <si>
    <t>Рейтинг РБС, соответствующий итоговой балльной оценки</t>
  </si>
  <si>
    <t>Итоговая оценка по РБС</t>
  </si>
  <si>
    <t>Наименование РБС</t>
  </si>
  <si>
    <t>Место, занимаемое РБС по результатам оценки</t>
  </si>
  <si>
    <t xml:space="preserve"> Наименование РБС</t>
  </si>
  <si>
    <t>МКУ Централизованная бухгалтерия муниципального района Мелеузовский район РБ</t>
  </si>
  <si>
    <t>Финансовое управление администрации муниципального района Мелеузовский район РБ</t>
  </si>
  <si>
    <t>Администрация муниципального района Мелеузовский район Республики Башкортостан</t>
  </si>
  <si>
    <t>Интервал оценок</t>
  </si>
  <si>
    <t>Степень качества финансового менеджмента</t>
  </si>
  <si>
    <t>высокое</t>
  </si>
  <si>
    <t>хорошее</t>
  </si>
  <si>
    <t>удовлетворительное</t>
  </si>
  <si>
    <t>неудовлетворительное</t>
  </si>
  <si>
    <t>на 30% и более выше оценки среднего уровня качества финансового менеджмента, но не превышает 4 балла</t>
  </si>
  <si>
    <t>№п/п</t>
  </si>
  <si>
    <t xml:space="preserve">Итоговая оценка качества финансового менеджмента </t>
  </si>
  <si>
    <t>Критерии оценки качества финансового менеджмента главных распорядителей средст бюджета муниципального района Мелеузовский район Республики Башкортостан</t>
  </si>
  <si>
    <t>МКУ Управление образования муниципального района Мелеузовский район Республики Башкортостан</t>
  </si>
  <si>
    <t>МКУ Управление образования муниципального района Мелеузовский район РБ</t>
  </si>
  <si>
    <t>Сводная оценка качества и среднего уровня финансового менеджмента распорядителей средств бюджета муниципального района Мелеузовский район Республики Башкортостан за 2017 год</t>
  </si>
  <si>
    <t>Итоговая оценка качества финансового менеджмента распорядителей средств бюджета муниципального района Мелеузовский район Республики Башкортостан за 2017 год</t>
  </si>
  <si>
    <t xml:space="preserve">Совет муниципального района Мелеузовский район РБ;                                           Финансовое управление администрации муниципального района Мелеузовский район РБ;                                                                Администрация муниципального района Мелеузовский район РБ;                                                                                                                                                                                                                                                      МКУ Централизованная бухгалтерия муниципального района Мелеузовский район РБ;                                                                              МКУ Управление образования муниципального района Мелеузовский район РБ;                                                                                             Управление сельского хозяйства администрации муниципального района Мелеузовский район РБ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</si>
</sst>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 wrapText="1"/>
    </xf>
    <xf numFmtId="2" fontId="0" fillId="0" borderId="0" xfId="0" applyNumberForma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3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justify" vertical="top" wrapText="1"/>
    </xf>
    <xf numFmtId="0" fontId="0" fillId="0" borderId="16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="78" zoomScaleSheetLayoutView="78" workbookViewId="0" topLeftCell="A1">
      <selection activeCell="D6" sqref="D6:E6"/>
    </sheetView>
  </sheetViews>
  <sheetFormatPr defaultColWidth="9.140625" defaultRowHeight="12.75"/>
  <cols>
    <col min="1" max="1" width="27.57421875" style="4" customWidth="1"/>
    <col min="2" max="2" width="7.00390625" style="4" customWidth="1"/>
    <col min="3" max="3" width="6.00390625" style="4" customWidth="1"/>
    <col min="4" max="4" width="5.8515625" style="4" customWidth="1"/>
    <col min="5" max="5" width="6.8515625" style="4" customWidth="1"/>
    <col min="6" max="6" width="7.7109375" style="4" customWidth="1"/>
    <col min="7" max="7" width="8.421875" style="4" customWidth="1"/>
    <col min="8" max="8" width="7.00390625" style="4" customWidth="1"/>
    <col min="9" max="9" width="7.7109375" style="4" customWidth="1"/>
    <col min="10" max="10" width="6.57421875" style="4" customWidth="1"/>
    <col min="11" max="11" width="6.00390625" style="4" customWidth="1"/>
    <col min="12" max="12" width="7.140625" style="4" customWidth="1"/>
    <col min="13" max="13" width="6.140625" style="4" customWidth="1"/>
    <col min="14" max="14" width="7.28125" style="4" customWidth="1"/>
    <col min="15" max="15" width="6.8515625" style="4" customWidth="1"/>
    <col min="16" max="16" width="9.8515625" style="4" customWidth="1"/>
    <col min="17" max="17" width="12.140625" style="4" customWidth="1"/>
    <col min="18" max="16384" width="9.140625" style="4" customWidth="1"/>
  </cols>
  <sheetData>
    <row r="1" spans="14:16" ht="12.75" customHeight="1">
      <c r="N1" s="18" t="s">
        <v>14</v>
      </c>
      <c r="O1" s="18"/>
      <c r="P1" s="18"/>
    </row>
    <row r="2" spans="14:16" ht="12.75" customHeight="1">
      <c r="N2" s="15"/>
      <c r="O2" s="15"/>
      <c r="P2" s="15"/>
    </row>
    <row r="3" spans="1:17" ht="27.75" customHeight="1">
      <c r="A3" s="24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  <c r="Q3" s="19" t="s">
        <v>19</v>
      </c>
    </row>
    <row r="4" spans="1:17" ht="27.75" customHeight="1">
      <c r="A4" s="19" t="s">
        <v>21</v>
      </c>
      <c r="B4" s="22" t="s">
        <v>36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3"/>
      <c r="Q4" s="20"/>
    </row>
    <row r="5" spans="1:17" ht="12.75">
      <c r="A5" s="20"/>
      <c r="B5" s="22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3"/>
      <c r="Q5" s="20"/>
    </row>
    <row r="6" spans="1:17" ht="119.25" customHeight="1">
      <c r="A6" s="20"/>
      <c r="B6" s="22" t="s">
        <v>10</v>
      </c>
      <c r="C6" s="23"/>
      <c r="D6" s="22" t="s">
        <v>2</v>
      </c>
      <c r="E6" s="23"/>
      <c r="F6" s="26" t="s">
        <v>11</v>
      </c>
      <c r="G6" s="23"/>
      <c r="H6" s="22" t="s">
        <v>7</v>
      </c>
      <c r="I6" s="23"/>
      <c r="J6" s="22" t="s">
        <v>3</v>
      </c>
      <c r="K6" s="23"/>
      <c r="L6" s="22" t="s">
        <v>4</v>
      </c>
      <c r="M6" s="23"/>
      <c r="N6" s="22" t="s">
        <v>5</v>
      </c>
      <c r="O6" s="23"/>
      <c r="P6" s="16" t="s">
        <v>20</v>
      </c>
      <c r="Q6" s="20"/>
    </row>
    <row r="7" spans="1:17" ht="67.5" customHeight="1">
      <c r="A7" s="20"/>
      <c r="B7" s="22" t="s">
        <v>1</v>
      </c>
      <c r="C7" s="23"/>
      <c r="D7" s="22" t="s">
        <v>1</v>
      </c>
      <c r="E7" s="23"/>
      <c r="F7" s="22" t="s">
        <v>1</v>
      </c>
      <c r="G7" s="23"/>
      <c r="H7" s="22" t="s">
        <v>1</v>
      </c>
      <c r="I7" s="23"/>
      <c r="J7" s="22" t="s">
        <v>1</v>
      </c>
      <c r="K7" s="23"/>
      <c r="L7" s="22" t="s">
        <v>1</v>
      </c>
      <c r="M7" s="23"/>
      <c r="N7" s="22" t="s">
        <v>1</v>
      </c>
      <c r="O7" s="23"/>
      <c r="P7" s="17" t="s">
        <v>6</v>
      </c>
      <c r="Q7" s="21"/>
    </row>
    <row r="8" spans="1:17" ht="42" customHeight="1">
      <c r="A8" s="1" t="s">
        <v>8</v>
      </c>
      <c r="B8" s="2">
        <v>3.2</v>
      </c>
      <c r="C8" s="6">
        <f aca="true" t="shared" si="0" ref="C8:C14">B8*0.2</f>
        <v>0.6400000000000001</v>
      </c>
      <c r="D8" s="2">
        <v>4.4</v>
      </c>
      <c r="E8" s="2">
        <f aca="true" t="shared" si="1" ref="E8:E14">D8*0.2</f>
        <v>0.8800000000000001</v>
      </c>
      <c r="F8" s="2">
        <v>5</v>
      </c>
      <c r="G8" s="2">
        <f aca="true" t="shared" si="2" ref="G8:G14">F8*0.2</f>
        <v>1</v>
      </c>
      <c r="H8" s="2">
        <v>5</v>
      </c>
      <c r="I8" s="2">
        <f aca="true" t="shared" si="3" ref="I8:I14">H8*0.1</f>
        <v>0.5</v>
      </c>
      <c r="J8" s="2">
        <v>5</v>
      </c>
      <c r="K8" s="2">
        <f aca="true" t="shared" si="4" ref="K8:K14">J8*0.1</f>
        <v>0.5</v>
      </c>
      <c r="L8" s="2">
        <v>4.7</v>
      </c>
      <c r="M8" s="2">
        <f aca="true" t="shared" si="5" ref="M8:M14">L8*0.1</f>
        <v>0.47000000000000003</v>
      </c>
      <c r="N8" s="2">
        <v>5</v>
      </c>
      <c r="O8" s="2">
        <f aca="true" t="shared" si="6" ref="O8:O14">N8*0.1</f>
        <v>0.5</v>
      </c>
      <c r="P8" s="2">
        <f aca="true" t="shared" si="7" ref="P8:P14">O8+M8+K8+I8+G8+E8+C8</f>
        <v>4.49</v>
      </c>
      <c r="Q8" s="13">
        <v>1</v>
      </c>
    </row>
    <row r="9" spans="1:17" ht="53.25" customHeight="1">
      <c r="A9" s="1" t="s">
        <v>26</v>
      </c>
      <c r="B9" s="2">
        <v>4</v>
      </c>
      <c r="C9" s="6">
        <f t="shared" si="0"/>
        <v>0.8</v>
      </c>
      <c r="D9" s="2">
        <v>4.4</v>
      </c>
      <c r="E9" s="6">
        <f t="shared" si="1"/>
        <v>0.8800000000000001</v>
      </c>
      <c r="F9" s="2">
        <v>5</v>
      </c>
      <c r="G9" s="2">
        <f t="shared" si="2"/>
        <v>1</v>
      </c>
      <c r="H9" s="2">
        <v>5</v>
      </c>
      <c r="I9" s="2">
        <f t="shared" si="3"/>
        <v>0.5</v>
      </c>
      <c r="J9" s="2">
        <v>3</v>
      </c>
      <c r="K9" s="2">
        <f t="shared" si="4"/>
        <v>0.30000000000000004</v>
      </c>
      <c r="L9" s="2">
        <v>4.5</v>
      </c>
      <c r="M9" s="2">
        <f t="shared" si="5"/>
        <v>0.45</v>
      </c>
      <c r="N9" s="2">
        <v>5</v>
      </c>
      <c r="O9" s="2">
        <v>0.5</v>
      </c>
      <c r="P9" s="2">
        <f t="shared" si="7"/>
        <v>4.43</v>
      </c>
      <c r="Q9" s="2">
        <v>3</v>
      </c>
    </row>
    <row r="10" spans="1:17" ht="41.25" customHeight="1">
      <c r="A10" s="14" t="s">
        <v>12</v>
      </c>
      <c r="B10" s="2">
        <v>2.4</v>
      </c>
      <c r="C10" s="6">
        <f t="shared" si="0"/>
        <v>0.48</v>
      </c>
      <c r="D10" s="2">
        <v>3.5</v>
      </c>
      <c r="E10" s="2">
        <f t="shared" si="1"/>
        <v>0.7000000000000001</v>
      </c>
      <c r="F10" s="2">
        <v>5</v>
      </c>
      <c r="G10" s="2">
        <f t="shared" si="2"/>
        <v>1</v>
      </c>
      <c r="H10" s="2">
        <v>5</v>
      </c>
      <c r="I10" s="2">
        <f t="shared" si="3"/>
        <v>0.5</v>
      </c>
      <c r="J10" s="2">
        <v>5</v>
      </c>
      <c r="K10" s="2">
        <f t="shared" si="4"/>
        <v>0.5</v>
      </c>
      <c r="L10" s="2">
        <v>3.5</v>
      </c>
      <c r="M10" s="2">
        <f t="shared" si="5"/>
        <v>0.35000000000000003</v>
      </c>
      <c r="N10" s="2">
        <v>5</v>
      </c>
      <c r="O10" s="2">
        <f t="shared" si="6"/>
        <v>0.5</v>
      </c>
      <c r="P10" s="2">
        <f t="shared" si="7"/>
        <v>4.03</v>
      </c>
      <c r="Q10" s="2">
        <v>6</v>
      </c>
    </row>
    <row r="11" spans="1:17" ht="54" customHeight="1">
      <c r="A11" s="9" t="s">
        <v>25</v>
      </c>
      <c r="B11" s="2">
        <v>4.4</v>
      </c>
      <c r="C11" s="6">
        <f t="shared" si="0"/>
        <v>0.8800000000000001</v>
      </c>
      <c r="D11" s="2">
        <v>4.4</v>
      </c>
      <c r="E11" s="2">
        <f t="shared" si="1"/>
        <v>0.8800000000000001</v>
      </c>
      <c r="F11" s="2">
        <v>5</v>
      </c>
      <c r="G11" s="2">
        <f t="shared" si="2"/>
        <v>1</v>
      </c>
      <c r="H11" s="2">
        <v>4</v>
      </c>
      <c r="I11" s="2">
        <f t="shared" si="3"/>
        <v>0.4</v>
      </c>
      <c r="J11" s="2">
        <v>3</v>
      </c>
      <c r="K11" s="2">
        <f t="shared" si="4"/>
        <v>0.30000000000000004</v>
      </c>
      <c r="L11" s="2">
        <v>5</v>
      </c>
      <c r="M11" s="2">
        <f t="shared" si="5"/>
        <v>0.5</v>
      </c>
      <c r="N11" s="2">
        <v>5</v>
      </c>
      <c r="O11" s="2">
        <f t="shared" si="6"/>
        <v>0.5</v>
      </c>
      <c r="P11" s="6">
        <f t="shared" si="7"/>
        <v>4.46</v>
      </c>
      <c r="Q11" s="2">
        <v>2</v>
      </c>
    </row>
    <row r="12" spans="1:17" ht="38.25">
      <c r="A12" s="9" t="s">
        <v>38</v>
      </c>
      <c r="B12" s="2">
        <v>4.2</v>
      </c>
      <c r="C12" s="6">
        <f t="shared" si="0"/>
        <v>0.8400000000000001</v>
      </c>
      <c r="D12" s="2">
        <v>4.4</v>
      </c>
      <c r="E12" s="2">
        <f t="shared" si="1"/>
        <v>0.8800000000000001</v>
      </c>
      <c r="F12" s="2">
        <v>5</v>
      </c>
      <c r="G12" s="2">
        <f t="shared" si="2"/>
        <v>1</v>
      </c>
      <c r="H12" s="2">
        <v>3.3</v>
      </c>
      <c r="I12" s="2">
        <f t="shared" si="3"/>
        <v>0.33</v>
      </c>
      <c r="J12" s="2">
        <v>4.5</v>
      </c>
      <c r="K12" s="2">
        <f t="shared" si="4"/>
        <v>0.45</v>
      </c>
      <c r="L12" s="2">
        <v>3.4</v>
      </c>
      <c r="M12" s="2">
        <f t="shared" si="5"/>
        <v>0.34</v>
      </c>
      <c r="N12" s="2">
        <v>2.5</v>
      </c>
      <c r="O12" s="2">
        <f t="shared" si="6"/>
        <v>0.25</v>
      </c>
      <c r="P12" s="6">
        <f t="shared" si="7"/>
        <v>4.09</v>
      </c>
      <c r="Q12" s="2">
        <v>5</v>
      </c>
    </row>
    <row r="13" spans="1:17" ht="54" customHeight="1">
      <c r="A13" s="9" t="s">
        <v>24</v>
      </c>
      <c r="B13" s="2">
        <v>4.6</v>
      </c>
      <c r="C13" s="6">
        <f t="shared" si="0"/>
        <v>0.9199999999999999</v>
      </c>
      <c r="D13" s="2">
        <v>4.4</v>
      </c>
      <c r="E13" s="2">
        <f t="shared" si="1"/>
        <v>0.8800000000000001</v>
      </c>
      <c r="F13" s="2">
        <v>5</v>
      </c>
      <c r="G13" s="2">
        <f t="shared" si="2"/>
        <v>1</v>
      </c>
      <c r="H13" s="2">
        <v>2.8</v>
      </c>
      <c r="I13" s="2">
        <f t="shared" si="3"/>
        <v>0.27999999999999997</v>
      </c>
      <c r="J13" s="2">
        <v>3</v>
      </c>
      <c r="K13" s="2">
        <f t="shared" si="4"/>
        <v>0.30000000000000004</v>
      </c>
      <c r="L13" s="2">
        <v>3.4</v>
      </c>
      <c r="M13" s="2">
        <f t="shared" si="5"/>
        <v>0.34</v>
      </c>
      <c r="N13" s="2">
        <v>5</v>
      </c>
      <c r="O13" s="2">
        <f t="shared" si="6"/>
        <v>0.5</v>
      </c>
      <c r="P13" s="2">
        <f t="shared" si="7"/>
        <v>4.22</v>
      </c>
      <c r="Q13" s="2">
        <v>4</v>
      </c>
    </row>
    <row r="14" spans="1:17" ht="38.25" customHeight="1">
      <c r="A14" s="1" t="s">
        <v>9</v>
      </c>
      <c r="B14" s="6">
        <f>(B13+B12+B10+B9+B8+B11)/6</f>
        <v>3.8000000000000007</v>
      </c>
      <c r="C14" s="6">
        <f t="shared" si="0"/>
        <v>0.7600000000000002</v>
      </c>
      <c r="D14" s="6">
        <f aca="true" t="shared" si="8" ref="D14:N14">(D13+D12+D10+D9+D8+D11)/6</f>
        <v>4.25</v>
      </c>
      <c r="E14" s="6">
        <f t="shared" si="1"/>
        <v>0.8500000000000001</v>
      </c>
      <c r="F14" s="6">
        <f t="shared" si="8"/>
        <v>5</v>
      </c>
      <c r="G14" s="6">
        <f t="shared" si="2"/>
        <v>1</v>
      </c>
      <c r="H14" s="6">
        <f t="shared" si="8"/>
        <v>4.183333333333334</v>
      </c>
      <c r="I14" s="6">
        <f t="shared" si="3"/>
        <v>0.4183333333333334</v>
      </c>
      <c r="J14" s="6">
        <f t="shared" si="8"/>
        <v>3.9166666666666665</v>
      </c>
      <c r="K14" s="6">
        <f t="shared" si="4"/>
        <v>0.39166666666666666</v>
      </c>
      <c r="L14" s="6">
        <f t="shared" si="8"/>
        <v>4.083333333333333</v>
      </c>
      <c r="M14" s="6">
        <f t="shared" si="5"/>
        <v>0.4083333333333333</v>
      </c>
      <c r="N14" s="6">
        <f t="shared" si="8"/>
        <v>4.583333333333333</v>
      </c>
      <c r="O14" s="6">
        <f t="shared" si="6"/>
        <v>0.4583333333333333</v>
      </c>
      <c r="P14" s="6">
        <f t="shared" si="7"/>
        <v>4.286666666666667</v>
      </c>
      <c r="Q14" s="2"/>
    </row>
    <row r="16" ht="12.75">
      <c r="P16" s="8"/>
    </row>
  </sheetData>
  <sheetProtection/>
  <mergeCells count="20">
    <mergeCell ref="L7:M7"/>
    <mergeCell ref="N7:O7"/>
    <mergeCell ref="D7:E7"/>
    <mergeCell ref="H6:I6"/>
    <mergeCell ref="H7:I7"/>
    <mergeCell ref="J6:K6"/>
    <mergeCell ref="J7:K7"/>
    <mergeCell ref="L6:M6"/>
    <mergeCell ref="F7:G7"/>
    <mergeCell ref="F6:G6"/>
    <mergeCell ref="N1:P1"/>
    <mergeCell ref="Q3:Q7"/>
    <mergeCell ref="B6:C6"/>
    <mergeCell ref="B7:C7"/>
    <mergeCell ref="D6:E6"/>
    <mergeCell ref="A3:P3"/>
    <mergeCell ref="A4:A7"/>
    <mergeCell ref="B4:P4"/>
    <mergeCell ref="B5:P5"/>
    <mergeCell ref="N6:O6"/>
  </mergeCells>
  <printOptions/>
  <pageMargins left="0.5905511811023623" right="0.1968503937007874" top="0.5905511811023623" bottom="0.1968503937007874" header="0.5118110236220472" footer="0.5118110236220472"/>
  <pageSetup fitToHeight="10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75" zoomScalePageLayoutView="0" workbookViewId="0" topLeftCell="A4">
      <selection activeCell="G14" sqref="G14"/>
    </sheetView>
  </sheetViews>
  <sheetFormatPr defaultColWidth="9.140625" defaultRowHeight="12.75"/>
  <cols>
    <col min="1" max="1" width="3.421875" style="4" customWidth="1"/>
    <col min="2" max="2" width="30.421875" style="4" customWidth="1"/>
    <col min="3" max="3" width="14.140625" style="4" customWidth="1"/>
    <col min="4" max="4" width="9.140625" style="4" customWidth="1"/>
    <col min="5" max="5" width="17.28125" style="4" customWidth="1"/>
    <col min="6" max="6" width="12.140625" style="4" customWidth="1"/>
    <col min="7" max="7" width="13.140625" style="4" customWidth="1"/>
    <col min="8" max="8" width="12.8515625" style="4" customWidth="1"/>
    <col min="9" max="12" width="9.140625" style="4" customWidth="1"/>
    <col min="13" max="13" width="17.140625" style="4" customWidth="1"/>
    <col min="14" max="16384" width="9.140625" style="4" customWidth="1"/>
  </cols>
  <sheetData>
    <row r="1" spans="1:15" ht="28.5" customHeight="1">
      <c r="A1" s="42" t="s">
        <v>40</v>
      </c>
      <c r="B1" s="43"/>
      <c r="C1" s="43"/>
      <c r="D1" s="43"/>
      <c r="E1" s="43"/>
      <c r="F1" s="43"/>
      <c r="G1" s="43"/>
      <c r="H1" s="4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54" customHeight="1">
      <c r="A3" s="22" t="s">
        <v>27</v>
      </c>
      <c r="B3" s="23"/>
      <c r="C3" s="1" t="s">
        <v>28</v>
      </c>
      <c r="D3" s="24" t="s">
        <v>23</v>
      </c>
      <c r="E3" s="25"/>
      <c r="F3" s="25"/>
      <c r="G3" s="25"/>
      <c r="H3" s="23"/>
      <c r="I3" s="3"/>
      <c r="J3" s="3"/>
      <c r="K3" s="3"/>
      <c r="L3" s="3"/>
      <c r="M3" s="3"/>
      <c r="N3" s="3"/>
      <c r="O3" s="3"/>
    </row>
    <row r="4" spans="1:8" s="3" customFormat="1" ht="132.75" customHeight="1">
      <c r="A4" s="46" t="s">
        <v>13</v>
      </c>
      <c r="B4" s="35"/>
      <c r="C4" s="1" t="s">
        <v>29</v>
      </c>
      <c r="D4" s="27" t="s">
        <v>41</v>
      </c>
      <c r="E4" s="34"/>
      <c r="F4" s="34"/>
      <c r="G4" s="34"/>
      <c r="H4" s="35"/>
    </row>
    <row r="5" spans="1:8" s="3" customFormat="1" ht="53.25" customHeight="1">
      <c r="A5" s="46" t="s">
        <v>33</v>
      </c>
      <c r="B5" s="35"/>
      <c r="C5" s="1" t="s">
        <v>30</v>
      </c>
      <c r="D5" s="27" t="s">
        <v>15</v>
      </c>
      <c r="E5" s="34"/>
      <c r="F5" s="34"/>
      <c r="G5" s="34"/>
      <c r="H5" s="35"/>
    </row>
    <row r="6" spans="1:8" s="3" customFormat="1" ht="42.75" customHeight="1">
      <c r="A6" s="44" t="s">
        <v>16</v>
      </c>
      <c r="B6" s="45"/>
      <c r="C6" s="1" t="s">
        <v>31</v>
      </c>
      <c r="D6" s="27" t="s">
        <v>15</v>
      </c>
      <c r="E6" s="34"/>
      <c r="F6" s="34"/>
      <c r="G6" s="34"/>
      <c r="H6" s="35"/>
    </row>
    <row r="7" spans="1:8" s="3" customFormat="1" ht="44.25" customHeight="1">
      <c r="A7" s="44" t="s">
        <v>17</v>
      </c>
      <c r="B7" s="45"/>
      <c r="C7" s="1" t="s">
        <v>32</v>
      </c>
      <c r="D7" s="46" t="s">
        <v>15</v>
      </c>
      <c r="E7" s="34"/>
      <c r="F7" s="34"/>
      <c r="G7" s="34"/>
      <c r="H7" s="35"/>
    </row>
    <row r="8" spans="1:8" s="3" customFormat="1" ht="53.25" customHeight="1">
      <c r="A8" s="33" t="s">
        <v>34</v>
      </c>
      <c r="B8" s="36" t="s">
        <v>21</v>
      </c>
      <c r="C8" s="37"/>
      <c r="D8" s="37"/>
      <c r="E8" s="38"/>
      <c r="F8" s="19" t="s">
        <v>22</v>
      </c>
      <c r="G8" s="33" t="s">
        <v>35</v>
      </c>
      <c r="H8" s="33" t="s">
        <v>28</v>
      </c>
    </row>
    <row r="9" spans="1:8" s="3" customFormat="1" ht="15" customHeight="1">
      <c r="A9" s="21"/>
      <c r="B9" s="39"/>
      <c r="C9" s="40"/>
      <c r="D9" s="40"/>
      <c r="E9" s="41"/>
      <c r="F9" s="21"/>
      <c r="G9" s="21"/>
      <c r="H9" s="21"/>
    </row>
    <row r="10" spans="1:8" s="3" customFormat="1" ht="30" customHeight="1">
      <c r="A10" s="11">
        <v>1</v>
      </c>
      <c r="B10" s="27" t="s">
        <v>8</v>
      </c>
      <c r="C10" s="28"/>
      <c r="D10" s="28"/>
      <c r="E10" s="29"/>
      <c r="F10" s="11">
        <v>1</v>
      </c>
      <c r="G10" s="11">
        <v>4.49</v>
      </c>
      <c r="H10" s="10" t="s">
        <v>29</v>
      </c>
    </row>
    <row r="11" spans="1:8" s="3" customFormat="1" ht="30" customHeight="1">
      <c r="A11" s="11">
        <v>2</v>
      </c>
      <c r="B11" s="30" t="s">
        <v>25</v>
      </c>
      <c r="C11" s="31"/>
      <c r="D11" s="31"/>
      <c r="E11" s="32"/>
      <c r="F11" s="11">
        <v>2</v>
      </c>
      <c r="G11" s="2">
        <v>4.46</v>
      </c>
      <c r="H11" s="10" t="s">
        <v>29</v>
      </c>
    </row>
    <row r="12" spans="1:8" s="3" customFormat="1" ht="15" customHeight="1">
      <c r="A12" s="11">
        <v>3</v>
      </c>
      <c r="B12" s="30" t="s">
        <v>18</v>
      </c>
      <c r="C12" s="31"/>
      <c r="D12" s="31"/>
      <c r="E12" s="32"/>
      <c r="F12" s="11">
        <v>3</v>
      </c>
      <c r="G12" s="12">
        <v>4.43</v>
      </c>
      <c r="H12" s="10" t="s">
        <v>29</v>
      </c>
    </row>
    <row r="13" spans="1:8" s="3" customFormat="1" ht="27" customHeight="1">
      <c r="A13" s="11">
        <v>4</v>
      </c>
      <c r="B13" s="27" t="s">
        <v>24</v>
      </c>
      <c r="C13" s="28"/>
      <c r="D13" s="28"/>
      <c r="E13" s="29"/>
      <c r="F13" s="11">
        <v>4</v>
      </c>
      <c r="G13" s="11">
        <v>4.22</v>
      </c>
      <c r="H13" s="10" t="s">
        <v>29</v>
      </c>
    </row>
    <row r="14" spans="1:8" s="3" customFormat="1" ht="29.25" customHeight="1">
      <c r="A14" s="11">
        <v>5</v>
      </c>
      <c r="B14" s="27" t="s">
        <v>37</v>
      </c>
      <c r="C14" s="28"/>
      <c r="D14" s="28"/>
      <c r="E14" s="29"/>
      <c r="F14" s="11">
        <v>5</v>
      </c>
      <c r="G14" s="11">
        <v>4.09</v>
      </c>
      <c r="H14" s="10" t="s">
        <v>29</v>
      </c>
    </row>
    <row r="15" spans="1:8" s="3" customFormat="1" ht="15" customHeight="1">
      <c r="A15" s="11">
        <v>6</v>
      </c>
      <c r="B15" s="30" t="s">
        <v>12</v>
      </c>
      <c r="C15" s="31"/>
      <c r="D15" s="31"/>
      <c r="E15" s="32"/>
      <c r="F15" s="11">
        <v>6</v>
      </c>
      <c r="G15" s="2">
        <v>4.03</v>
      </c>
      <c r="H15" s="10" t="s">
        <v>29</v>
      </c>
    </row>
    <row r="16" spans="1:15" ht="12.75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  <c r="O16" s="3"/>
    </row>
    <row r="17" spans="1:15" ht="12.75">
      <c r="A17" s="3"/>
      <c r="B17" s="3"/>
      <c r="C17" s="3"/>
      <c r="D17" s="7"/>
      <c r="E17" s="3"/>
      <c r="F17" s="3"/>
      <c r="G17" s="7"/>
      <c r="H17" s="7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sheetProtection/>
  <mergeCells count="22">
    <mergeCell ref="A1:H1"/>
    <mergeCell ref="A7:B7"/>
    <mergeCell ref="D7:H7"/>
    <mergeCell ref="A8:A9"/>
    <mergeCell ref="A3:B3"/>
    <mergeCell ref="A4:B4"/>
    <mergeCell ref="H8:H9"/>
    <mergeCell ref="A5:B5"/>
    <mergeCell ref="A6:B6"/>
    <mergeCell ref="D3:H3"/>
    <mergeCell ref="F8:F9"/>
    <mergeCell ref="G8:G9"/>
    <mergeCell ref="D4:H4"/>
    <mergeCell ref="D5:H5"/>
    <mergeCell ref="D6:H6"/>
    <mergeCell ref="B8:E9"/>
    <mergeCell ref="B10:E10"/>
    <mergeCell ref="B11:E11"/>
    <mergeCell ref="B13:E13"/>
    <mergeCell ref="B14:E14"/>
    <mergeCell ref="B15:E15"/>
    <mergeCell ref="B12:E12"/>
  </mergeCells>
  <printOptions/>
  <pageMargins left="0.984251968503937" right="0.1968503937007874" top="0.984251968503937" bottom="0.1968503937007874" header="0.5118110236220472" footer="0.5118110236220472"/>
  <pageSetup fitToHeight="100" fitToWidth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2018-04-13T06:41:24Z</cp:lastPrinted>
  <dcterms:created xsi:type="dcterms:W3CDTF">1996-10-08T23:32:33Z</dcterms:created>
  <dcterms:modified xsi:type="dcterms:W3CDTF">2018-04-13T11:21:58Z</dcterms:modified>
  <cp:category/>
  <cp:version/>
  <cp:contentType/>
  <cp:contentStatus/>
</cp:coreProperties>
</file>