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ьбина\Desktop\Мои документы\ЛЬГОТЫ\"/>
    </mc:Choice>
  </mc:AlternateContent>
  <bookViews>
    <workbookView xWindow="0" yWindow="0" windowWidth="28800" windowHeight="12225"/>
  </bookViews>
  <sheets>
    <sheet name="Лист1" sheetId="1" r:id="rId1"/>
  </sheets>
  <definedNames>
    <definedName name="_xlnm.Print_Titles" localSheetId="0">Лист1!$5:$6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8" i="1" l="1"/>
  <c r="J16" i="1"/>
  <c r="J18" i="1"/>
  <c r="H18" i="1"/>
  <c r="J7" i="1"/>
  <c r="J15" i="1"/>
  <c r="G8" i="1"/>
  <c r="G13" i="1"/>
  <c r="G12" i="1"/>
  <c r="G11" i="1"/>
  <c r="G10" i="1"/>
  <c r="G9" i="1"/>
  <c r="G7" i="1"/>
  <c r="J8" i="1"/>
  <c r="J9" i="1"/>
  <c r="J10" i="1"/>
  <c r="J11" i="1"/>
  <c r="J12" i="1"/>
  <c r="J13" i="1"/>
  <c r="J14" i="1"/>
</calcChain>
</file>

<file path=xl/sharedStrings.xml><?xml version="1.0" encoding="utf-8"?>
<sst xmlns="http://schemas.openxmlformats.org/spreadsheetml/2006/main" count="121" uniqueCount="50">
  <si>
    <t>№ п/п</t>
  </si>
  <si>
    <t>Наименование налога</t>
  </si>
  <si>
    <t>Содержание льготы</t>
  </si>
  <si>
    <t>Тип льготы (целевая составляющая): социальная, финансовая, стимулирующая</t>
  </si>
  <si>
    <t>Наименование муниципальной программы или отнесение к непрограммным мероприятиям</t>
  </si>
  <si>
    <t>Показатель результативности налоговой льготы (налогового расхода) (индикатор)</t>
  </si>
  <si>
    <t>Количество налогоплательщиков  воспользовавшихся льготой</t>
  </si>
  <si>
    <t>Величина потерь бюджета муниципального района Мелеузовский район Республики Башкортостан в результате применения льготы (тыс.руб.)</t>
  </si>
  <si>
    <t xml:space="preserve">Удельный вес льгот в общей сумме налоговых доходов бюджета </t>
  </si>
  <si>
    <t>Соответствие критериям результативности (да/нет)</t>
  </si>
  <si>
    <t>Соответствие критериям целесообразности (да /нет)</t>
  </si>
  <si>
    <t>Бюджетная эффективность стимулирующей налоговой льготы</t>
  </si>
  <si>
    <t>Предложения по результатам оценки</t>
  </si>
  <si>
    <t>Социальная поддержка граждан
в муниципальном районе Мелеузовский район
Республики Башкортостан</t>
  </si>
  <si>
    <t>Доля граждан, которым оказана дополнительная мера
социальной поддержки от общего количества граждан,
которым предусмотрены меры дополнительной социальной
поддержки</t>
  </si>
  <si>
    <t>Социальная</t>
  </si>
  <si>
    <t>земельный налог</t>
  </si>
  <si>
    <t>Полное освобождение от налогообложения героев Советского Союза, Герои Российской Федерации, полные кавалеры орденов Славы, Герои Социалистического Труда;</t>
  </si>
  <si>
    <t>Полное освобождение от налогообложения ветеранов и инвалиды Великой Отечественной войны, а также ветераны и инвалиды боевых действий;</t>
  </si>
  <si>
    <t>Полное освобождение от налогообложения физических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,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</si>
  <si>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Полное освобождение от налогообложения 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</si>
  <si>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Полное освобождение от налогообложения физических лиц, получивших или перенесших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</si>
  <si>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Полное освобождение от налогообложения инвалидов I и II группы;</t>
  </si>
  <si>
    <t>Полное освобождение от налогообложения инвалидов с детства</t>
  </si>
  <si>
    <t>Результаты оценки эффективности</t>
  </si>
  <si>
    <t xml:space="preserve">налоговых льгот (налоговых расходов) по муниципальному району Мелеузовский район Республики Башкортостан </t>
  </si>
  <si>
    <t>за 2017г.</t>
  </si>
  <si>
    <t>Наименование</t>
  </si>
  <si>
    <t>Результат</t>
  </si>
  <si>
    <t>да</t>
  </si>
  <si>
    <t>сохранить льготу на 2019г.</t>
  </si>
  <si>
    <t>не расчитывается</t>
  </si>
  <si>
    <t>нет</t>
  </si>
  <si>
    <t>сохранить льготу на 2019г., продолжить наблюдение</t>
  </si>
  <si>
    <t>Финансовая</t>
  </si>
  <si>
    <t>Полное освобождение от налогообложения организации в отношении объектов общего пользования.</t>
  </si>
  <si>
    <t>Полное освобождение от налогообложения организации в отношении земельных участков, занятых автомобильными дорогами общего пользования регионального или местного значения</t>
  </si>
  <si>
    <t>ИТОГО</t>
  </si>
  <si>
    <t>непрограммное мероприятие</t>
  </si>
  <si>
    <t>Уменьшение встречных финансовых потоков</t>
  </si>
  <si>
    <t>Применение поправочного коэффициента 0,2 к ставке налога в отношении земельных участков занятых детскими оздоровительными учреждениями независимо от источников финансирования</t>
  </si>
  <si>
    <t>стимулирующая</t>
  </si>
  <si>
    <t>отменить  с 01.01.2019г.</t>
  </si>
  <si>
    <t>Применение поправочного коэффициента 0,2 к ставке налога в  отношении земельных участков занятых негосударственными дошкольными образовательными учреждениями</t>
  </si>
  <si>
    <t xml:space="preserve">Развитие системы образования муниципального района Мелеузовский район Республики Башкортостан </t>
  </si>
  <si>
    <t>Заместитель главы администрации - начальник финансового управления</t>
  </si>
  <si>
    <t>Г.Н.Гончаренко</t>
  </si>
  <si>
    <t>Исп. О.В.Губайдуллина 3-50-29</t>
  </si>
  <si>
    <t>Доля учреждений, которым оказана мера поддержки, в общем объеме организаций предоставляющих услуги в данном направлении</t>
  </si>
  <si>
    <t>Доля учреждений, которым оказана мера поддержки, в общем объеме организаций предоставляющих услуги в сфере дошкольного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</si>
</sst>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6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9" fontId="2" fillId="0" borderId="1" xfId="1" applyFont="1" applyBorder="1" applyAlignment="1">
      <alignment horizontal="center" vertical="top" wrapText="1"/>
    </xf>
    <xf numFmtId="168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10" fontId="5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selection activeCell="G8" sqref="G8"/>
    </sheetView>
  </sheetViews>
  <sheetFormatPr defaultRowHeight="12.75" x14ac:dyDescent="0.2"/>
  <cols>
    <col min="1" max="1" width="5" style="4" customWidth="1"/>
    <col min="2" max="2" width="15.1640625" style="4" customWidth="1"/>
    <col min="3" max="3" width="38.83203125" style="3" customWidth="1"/>
    <col min="4" max="4" width="18.1640625" style="4" customWidth="1"/>
    <col min="5" max="5" width="24.1640625" style="4" customWidth="1"/>
    <col min="6" max="6" width="33.5" style="4" customWidth="1"/>
    <col min="7" max="7" width="13.6640625" style="4" customWidth="1"/>
    <col min="8" max="8" width="22.33203125" style="18" customWidth="1"/>
    <col min="9" max="9" width="22.33203125" style="19" customWidth="1"/>
    <col min="10" max="10" width="11" style="19" customWidth="1"/>
    <col min="11" max="11" width="18.6640625" style="4" customWidth="1"/>
    <col min="12" max="12" width="18.83203125" style="4" customWidth="1"/>
    <col min="13" max="13" width="17.6640625" style="4" customWidth="1"/>
    <col min="14" max="14" width="19.1640625" style="4" customWidth="1"/>
    <col min="15" max="16384" width="9.33203125" style="4"/>
  </cols>
  <sheetData>
    <row r="1" spans="1:14" ht="18.75" x14ac:dyDescent="0.2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.75" x14ac:dyDescent="0.2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 x14ac:dyDescent="0.2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14" s="6" customFormat="1" ht="78.75" customHeight="1" x14ac:dyDescent="0.2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4" t="s">
        <v>5</v>
      </c>
      <c r="G5" s="15"/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</row>
    <row r="6" spans="1:14" s="6" customFormat="1" ht="36" customHeight="1" x14ac:dyDescent="0.2">
      <c r="A6" s="17"/>
      <c r="B6" s="17"/>
      <c r="C6" s="17"/>
      <c r="D6" s="17"/>
      <c r="E6" s="17"/>
      <c r="F6" s="7" t="s">
        <v>27</v>
      </c>
      <c r="G6" s="7" t="s">
        <v>28</v>
      </c>
      <c r="H6" s="17"/>
      <c r="I6" s="17"/>
      <c r="J6" s="17"/>
      <c r="K6" s="17"/>
      <c r="L6" s="17"/>
      <c r="M6" s="17"/>
      <c r="N6" s="17"/>
    </row>
    <row r="7" spans="1:14" ht="89.25" x14ac:dyDescent="0.2">
      <c r="A7" s="8">
        <v>1</v>
      </c>
      <c r="B7" s="1" t="s">
        <v>16</v>
      </c>
      <c r="C7" s="8" t="s">
        <v>17</v>
      </c>
      <c r="D7" s="9" t="s">
        <v>15</v>
      </c>
      <c r="E7" s="9" t="s">
        <v>13</v>
      </c>
      <c r="F7" s="9" t="s">
        <v>14</v>
      </c>
      <c r="G7" s="11">
        <f>H7/1</f>
        <v>1</v>
      </c>
      <c r="H7" s="9">
        <v>1</v>
      </c>
      <c r="I7" s="9">
        <v>0.4</v>
      </c>
      <c r="J7" s="12">
        <f>I7/609519</f>
        <v>6.5625517826351598E-7</v>
      </c>
      <c r="K7" s="9" t="s">
        <v>29</v>
      </c>
      <c r="L7" s="9" t="s">
        <v>29</v>
      </c>
      <c r="M7" s="9" t="s">
        <v>31</v>
      </c>
      <c r="N7" s="9" t="s">
        <v>30</v>
      </c>
    </row>
    <row r="8" spans="1:14" ht="89.25" x14ac:dyDescent="0.2">
      <c r="A8" s="10">
        <v>2</v>
      </c>
      <c r="B8" s="1" t="s">
        <v>16</v>
      </c>
      <c r="C8" s="8" t="s">
        <v>18</v>
      </c>
      <c r="D8" s="9" t="s">
        <v>15</v>
      </c>
      <c r="E8" s="9" t="s">
        <v>13</v>
      </c>
      <c r="F8" s="9" t="s">
        <v>14</v>
      </c>
      <c r="G8" s="12">
        <f>H8/1209</f>
        <v>0.22084367245657568</v>
      </c>
      <c r="H8" s="9">
        <v>267</v>
      </c>
      <c r="I8" s="13">
        <v>147.6</v>
      </c>
      <c r="J8" s="12">
        <f t="shared" ref="J8:J17" si="0">I8/609519</f>
        <v>2.4215816077923738E-4</v>
      </c>
      <c r="K8" s="9" t="s">
        <v>29</v>
      </c>
      <c r="L8" s="9" t="s">
        <v>29</v>
      </c>
      <c r="M8" s="9" t="s">
        <v>31</v>
      </c>
      <c r="N8" s="9" t="s">
        <v>30</v>
      </c>
    </row>
    <row r="9" spans="1:14" ht="293.25" x14ac:dyDescent="0.2">
      <c r="A9" s="10">
        <v>3</v>
      </c>
      <c r="B9" s="1" t="s">
        <v>16</v>
      </c>
      <c r="C9" s="8" t="s">
        <v>19</v>
      </c>
      <c r="D9" s="9" t="s">
        <v>15</v>
      </c>
      <c r="E9" s="9" t="s">
        <v>13</v>
      </c>
      <c r="F9" s="9" t="s">
        <v>14</v>
      </c>
      <c r="G9" s="12">
        <f>H9/69</f>
        <v>0.14492753623188406</v>
      </c>
      <c r="H9" s="9">
        <v>10</v>
      </c>
      <c r="I9" s="13">
        <v>4.2</v>
      </c>
      <c r="J9" s="12">
        <f t="shared" si="0"/>
        <v>6.8906793717669178E-6</v>
      </c>
      <c r="K9" s="9" t="s">
        <v>29</v>
      </c>
      <c r="L9" s="9" t="s">
        <v>29</v>
      </c>
      <c r="M9" s="9" t="s">
        <v>31</v>
      </c>
      <c r="N9" s="9" t="s">
        <v>30</v>
      </c>
    </row>
    <row r="10" spans="1:14" ht="114.75" x14ac:dyDescent="0.2">
      <c r="A10" s="10">
        <v>4</v>
      </c>
      <c r="B10" s="1" t="s">
        <v>16</v>
      </c>
      <c r="C10" s="8" t="s">
        <v>20</v>
      </c>
      <c r="D10" s="9" t="s">
        <v>15</v>
      </c>
      <c r="E10" s="9" t="s">
        <v>13</v>
      </c>
      <c r="F10" s="9" t="s">
        <v>14</v>
      </c>
      <c r="G10" s="12">
        <f>H10/17</f>
        <v>0</v>
      </c>
      <c r="H10" s="9">
        <v>0</v>
      </c>
      <c r="I10" s="13">
        <v>0</v>
      </c>
      <c r="J10" s="12">
        <f t="shared" si="0"/>
        <v>0</v>
      </c>
      <c r="K10" s="9" t="s">
        <v>32</v>
      </c>
      <c r="L10" s="9" t="s">
        <v>29</v>
      </c>
      <c r="M10" s="9" t="s">
        <v>31</v>
      </c>
      <c r="N10" s="9" t="s">
        <v>33</v>
      </c>
    </row>
    <row r="11" spans="1:14" ht="102" x14ac:dyDescent="0.2">
      <c r="A11" s="10">
        <v>5</v>
      </c>
      <c r="B11" s="1" t="s">
        <v>16</v>
      </c>
      <c r="C11" s="8" t="s">
        <v>21</v>
      </c>
      <c r="D11" s="9" t="s">
        <v>15</v>
      </c>
      <c r="E11" s="9" t="s">
        <v>13</v>
      </c>
      <c r="F11" s="9" t="s">
        <v>14</v>
      </c>
      <c r="G11" s="12">
        <f>H11/1</f>
        <v>0</v>
      </c>
      <c r="H11" s="9">
        <v>0</v>
      </c>
      <c r="I11" s="13">
        <v>0</v>
      </c>
      <c r="J11" s="12">
        <f t="shared" si="0"/>
        <v>0</v>
      </c>
      <c r="K11" s="9" t="s">
        <v>32</v>
      </c>
      <c r="L11" s="9" t="s">
        <v>29</v>
      </c>
      <c r="M11" s="9" t="s">
        <v>31</v>
      </c>
      <c r="N11" s="9" t="s">
        <v>33</v>
      </c>
    </row>
    <row r="12" spans="1:14" ht="89.25" x14ac:dyDescent="0.2">
      <c r="A12" s="10">
        <v>6</v>
      </c>
      <c r="B12" s="1" t="s">
        <v>16</v>
      </c>
      <c r="C12" s="8" t="s">
        <v>22</v>
      </c>
      <c r="D12" s="9" t="s">
        <v>15</v>
      </c>
      <c r="E12" s="9" t="s">
        <v>13</v>
      </c>
      <c r="F12" s="9" t="s">
        <v>14</v>
      </c>
      <c r="G12" s="12">
        <f>H12/5865</f>
        <v>0.11986359761295823</v>
      </c>
      <c r="H12" s="9">
        <v>703</v>
      </c>
      <c r="I12" s="13">
        <v>514.79999999999995</v>
      </c>
      <c r="J12" s="12">
        <f t="shared" si="0"/>
        <v>8.4460041442514496E-4</v>
      </c>
      <c r="K12" s="9" t="s">
        <v>29</v>
      </c>
      <c r="L12" s="9" t="s">
        <v>29</v>
      </c>
      <c r="M12" s="9" t="s">
        <v>31</v>
      </c>
      <c r="N12" s="9" t="s">
        <v>30</v>
      </c>
    </row>
    <row r="13" spans="1:14" ht="89.25" x14ac:dyDescent="0.2">
      <c r="A13" s="10">
        <v>7</v>
      </c>
      <c r="B13" s="1" t="s">
        <v>16</v>
      </c>
      <c r="C13" s="8" t="s">
        <v>23</v>
      </c>
      <c r="D13" s="9" t="s">
        <v>15</v>
      </c>
      <c r="E13" s="9" t="s">
        <v>13</v>
      </c>
      <c r="F13" s="9" t="s">
        <v>14</v>
      </c>
      <c r="G13" s="12">
        <f>H13/277</f>
        <v>0</v>
      </c>
      <c r="H13" s="9">
        <v>0</v>
      </c>
      <c r="I13" s="13">
        <v>0</v>
      </c>
      <c r="J13" s="12">
        <f t="shared" si="0"/>
        <v>0</v>
      </c>
      <c r="K13" s="9" t="s">
        <v>32</v>
      </c>
      <c r="L13" s="9" t="s">
        <v>29</v>
      </c>
      <c r="M13" s="9" t="s">
        <v>31</v>
      </c>
      <c r="N13" s="9" t="s">
        <v>33</v>
      </c>
    </row>
    <row r="14" spans="1:14" ht="51" x14ac:dyDescent="0.2">
      <c r="A14" s="10">
        <v>8</v>
      </c>
      <c r="B14" s="2" t="s">
        <v>16</v>
      </c>
      <c r="C14" s="20" t="s">
        <v>35</v>
      </c>
      <c r="D14" s="9" t="s">
        <v>34</v>
      </c>
      <c r="E14" s="9" t="s">
        <v>38</v>
      </c>
      <c r="F14" s="25" t="s">
        <v>39</v>
      </c>
      <c r="G14" s="12">
        <v>1</v>
      </c>
      <c r="H14" s="9">
        <v>3</v>
      </c>
      <c r="I14" s="13">
        <v>45.9</v>
      </c>
      <c r="J14" s="12">
        <f t="shared" si="0"/>
        <v>7.530528170573846E-5</v>
      </c>
      <c r="K14" s="9" t="s">
        <v>29</v>
      </c>
      <c r="L14" s="9" t="s">
        <v>29</v>
      </c>
      <c r="M14" s="9" t="s">
        <v>31</v>
      </c>
      <c r="N14" s="9" t="s">
        <v>30</v>
      </c>
    </row>
    <row r="15" spans="1:14" ht="76.5" x14ac:dyDescent="0.2">
      <c r="A15" s="10">
        <v>9</v>
      </c>
      <c r="B15" s="2" t="s">
        <v>16</v>
      </c>
      <c r="C15" s="8" t="s">
        <v>36</v>
      </c>
      <c r="D15" s="9" t="s">
        <v>34</v>
      </c>
      <c r="E15" s="9" t="s">
        <v>38</v>
      </c>
      <c r="F15" s="25" t="s">
        <v>39</v>
      </c>
      <c r="G15" s="24">
        <v>1</v>
      </c>
      <c r="H15" s="9">
        <v>2</v>
      </c>
      <c r="I15" s="13">
        <v>22.3</v>
      </c>
      <c r="J15" s="12">
        <f t="shared" si="0"/>
        <v>3.6586226188191019E-5</v>
      </c>
      <c r="K15" s="9" t="s">
        <v>29</v>
      </c>
      <c r="L15" s="9" t="s">
        <v>29</v>
      </c>
      <c r="M15" s="9" t="s">
        <v>31</v>
      </c>
      <c r="N15" s="9" t="s">
        <v>30</v>
      </c>
    </row>
    <row r="16" spans="1:14" ht="76.5" x14ac:dyDescent="0.2">
      <c r="A16" s="10">
        <v>10</v>
      </c>
      <c r="B16" s="2" t="s">
        <v>16</v>
      </c>
      <c r="C16" s="8" t="s">
        <v>40</v>
      </c>
      <c r="D16" s="9" t="s">
        <v>41</v>
      </c>
      <c r="E16" s="9" t="s">
        <v>44</v>
      </c>
      <c r="F16" s="9" t="s">
        <v>48</v>
      </c>
      <c r="G16" s="24">
        <v>0</v>
      </c>
      <c r="H16" s="9">
        <v>0</v>
      </c>
      <c r="I16" s="13">
        <v>0</v>
      </c>
      <c r="J16" s="12">
        <f t="shared" si="0"/>
        <v>0</v>
      </c>
      <c r="K16" s="9" t="s">
        <v>32</v>
      </c>
      <c r="L16" s="9" t="s">
        <v>32</v>
      </c>
      <c r="M16" s="9" t="s">
        <v>32</v>
      </c>
      <c r="N16" s="9" t="s">
        <v>42</v>
      </c>
    </row>
    <row r="17" spans="1:14" ht="76.5" x14ac:dyDescent="0.2">
      <c r="A17" s="10">
        <v>11</v>
      </c>
      <c r="B17" s="2" t="s">
        <v>16</v>
      </c>
      <c r="C17" s="8" t="s">
        <v>43</v>
      </c>
      <c r="D17" s="9" t="s">
        <v>41</v>
      </c>
      <c r="E17" s="9" t="s">
        <v>44</v>
      </c>
      <c r="F17" s="9" t="s">
        <v>49</v>
      </c>
      <c r="G17" s="24">
        <v>0</v>
      </c>
      <c r="H17" s="9">
        <v>0</v>
      </c>
      <c r="I17" s="13">
        <v>0</v>
      </c>
      <c r="J17" s="12">
        <f t="shared" si="0"/>
        <v>0</v>
      </c>
      <c r="K17" s="9" t="s">
        <v>32</v>
      </c>
      <c r="L17" s="9" t="s">
        <v>32</v>
      </c>
      <c r="M17" s="9" t="s">
        <v>32</v>
      </c>
      <c r="N17" s="9" t="s">
        <v>42</v>
      </c>
    </row>
    <row r="18" spans="1:14" s="6" customFormat="1" x14ac:dyDescent="0.2">
      <c r="A18" s="26" t="s">
        <v>37</v>
      </c>
      <c r="B18" s="26"/>
      <c r="C18" s="26"/>
      <c r="D18" s="26"/>
      <c r="E18" s="26"/>
      <c r="F18" s="26"/>
      <c r="G18" s="26"/>
      <c r="H18" s="7">
        <f>SUM(H7:H16)</f>
        <v>986</v>
      </c>
      <c r="I18" s="21">
        <f>SUM(I7:I16)</f>
        <v>735.19999999999993</v>
      </c>
      <c r="J18" s="22">
        <f>SUM(J7:J16)</f>
        <v>1.2061970176483422E-3</v>
      </c>
      <c r="K18" s="23"/>
      <c r="L18" s="23"/>
      <c r="M18" s="23"/>
      <c r="N18" s="23"/>
    </row>
    <row r="21" spans="1:14" x14ac:dyDescent="0.2">
      <c r="C21" s="3" t="s">
        <v>45</v>
      </c>
      <c r="H21" s="18" t="s">
        <v>46</v>
      </c>
    </row>
    <row r="24" spans="1:14" x14ac:dyDescent="0.2">
      <c r="A24" s="4" t="s">
        <v>47</v>
      </c>
    </row>
  </sheetData>
  <mergeCells count="17">
    <mergeCell ref="A18:G18"/>
    <mergeCell ref="I5:I6"/>
    <mergeCell ref="J5:J6"/>
    <mergeCell ref="K5:K6"/>
    <mergeCell ref="L5:L6"/>
    <mergeCell ref="M5:M6"/>
    <mergeCell ref="N5:N6"/>
    <mergeCell ref="A1:N1"/>
    <mergeCell ref="A2:N2"/>
    <mergeCell ref="A3:N3"/>
    <mergeCell ref="F5:G5"/>
    <mergeCell ref="A5:A6"/>
    <mergeCell ref="B5:B6"/>
    <mergeCell ref="C5:C6"/>
    <mergeCell ref="D5:D6"/>
    <mergeCell ref="E5:E6"/>
    <mergeCell ref="H5:H6"/>
  </mergeCells>
  <pageMargins left="0.3" right="0.27559055118110237" top="0.47" bottom="0.4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2018-07-19T06:40:43Z</cp:lastPrinted>
  <dcterms:created xsi:type="dcterms:W3CDTF">2018-07-18T11:11:35Z</dcterms:created>
  <dcterms:modified xsi:type="dcterms:W3CDTF">2018-07-19T07:41:14Z</dcterms:modified>
</cp:coreProperties>
</file>