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H17" i="1"/>
  <c r="H15" i="1"/>
  <c r="H14" i="1"/>
  <c r="H13" i="1"/>
  <c r="H12" i="1"/>
  <c r="H11" i="1"/>
  <c r="H10" i="1"/>
  <c r="H9" i="1"/>
  <c r="H8" i="1"/>
  <c r="H7" i="1"/>
  <c r="H6" i="1"/>
  <c r="H5" i="1"/>
  <c r="H4" i="1"/>
  <c r="F17" i="1"/>
  <c r="F15" i="1"/>
  <c r="F14" i="1"/>
  <c r="F13" i="1"/>
  <c r="F12" i="1"/>
  <c r="F11" i="1"/>
  <c r="F10" i="1"/>
  <c r="F9" i="1"/>
  <c r="F8" i="1"/>
  <c r="F7" i="1"/>
  <c r="F6" i="1"/>
  <c r="F5" i="1"/>
  <c r="F4" i="1"/>
  <c r="D17" i="1"/>
  <c r="D15" i="1"/>
  <c r="D14" i="1"/>
  <c r="D13" i="1"/>
  <c r="D12" i="1"/>
  <c r="D11" i="1"/>
  <c r="D10" i="1"/>
  <c r="D9" i="1"/>
  <c r="D8" i="1"/>
  <c r="D7" i="1"/>
  <c r="D6" i="1"/>
  <c r="D5" i="1"/>
  <c r="D4" i="1"/>
  <c r="I17" i="1"/>
  <c r="G17" i="1"/>
  <c r="E17" i="1"/>
  <c r="C17" i="1"/>
  <c r="B17" i="1"/>
</calcChain>
</file>

<file path=xl/sharedStrings.xml><?xml version="1.0" encoding="utf-8"?>
<sst xmlns="http://schemas.openxmlformats.org/spreadsheetml/2006/main" count="42" uniqueCount="39">
  <si>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</si>
  <si>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</si>
  <si>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</si>
  <si>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</si>
  <si>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</si>
  <si>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</si>
  <si>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</si>
  <si>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</si>
  <si>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</si>
  <si>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</si>
  <si>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</si>
  <si>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</si>
  <si>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</si>
  <si>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</si>
  <si>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Наименование муниципальной программы</t>
  </si>
  <si>
    <t>Отчет 
за 2016 год, 
тыс. рублей</t>
  </si>
  <si>
    <t>Ожидаемое исполнение за 2017 год, 
тыс. рублей</t>
  </si>
  <si>
    <t>Темп прироста 2017 год 
к 2016 году, 
%</t>
  </si>
  <si>
    <t>Проект 
на 2018 год, 
тыс. рублей</t>
  </si>
  <si>
    <t>Темп прироста 2018 год 
к 2017 году, 
%</t>
  </si>
  <si>
    <t>Проект 
на 2019 год, 
тыс. рублей</t>
  </si>
  <si>
    <t>Темп прироста 2019 год 
к 2018 году, 
%</t>
  </si>
  <si>
    <t>Проект 
на 2020 год, 
тыс. рублей</t>
  </si>
  <si>
    <t>Темп прироста 2020 год 
к 2019 году, 
%</t>
  </si>
  <si>
    <t>Х</t>
  </si>
  <si>
    <t xml:space="preserve">Распределение бюджетных ассигнований, предусмотренных на обеспечение реализации Указов Президента Российской Федерации от 7 мая 2012 года, увеличение субсидии на укрепление материаль-технической базы учреждений культуры. </t>
  </si>
  <si>
    <t>Сведения о расходах бюджета муниципального района Мелеузовский район Республики Башкортостан в разрезе муниципальных програм на 2018 год и на плановый период 2019 и 2020 годов 
в сравнении с ожидаемым исполнением за 2017 год и отчетом за 2016 год</t>
  </si>
  <si>
    <t>Монтаж системы оповещения в населенных пунктах муниципального района Мелеузовский район Республики Башкортостан</t>
  </si>
  <si>
    <t>Расходы муниципального бюджета на установку системы видеонаблюдения "Безопасный город"</t>
  </si>
  <si>
    <t>Примечание</t>
  </si>
  <si>
    <t>* Пояснение различий в случае отклонения на 5% и более</t>
  </si>
  <si>
    <t>Причины отклонений*</t>
  </si>
  <si>
    <t xml:space="preserve">Распределение бюджетных ассигнований, предусмотренных на обеспечение реализации Указов Президента Российской Федерации от 7 мая 2012 года, увеличение субсидии на укрепление материаль-технической базы учреждений образования. </t>
  </si>
  <si>
    <t>Увеличение расходов муниципального бюджета за счет передачи на баланс муниципального района МАУ "Дворец спорта" и создание на его основе бассейна</t>
  </si>
  <si>
    <t>Снижение объема расходов Дорожного фонда РБ за счет средств  бюджета Республики Башкортостан за счет снижения поступления акцизов</t>
  </si>
  <si>
    <t>Увеличение количества получателей доплаты к пенсии за выслугу лет гражданам, ушедшим на пенсию с муниципальной службы</t>
  </si>
  <si>
    <t>Сокращение дотации муниципальным районам из бюджета Республики Башкортостан по сравнению с 2016 годом</t>
  </si>
  <si>
    <t>Сокращение субсидий сельхозпроизводителям</t>
  </si>
  <si>
    <t>В 2017 году субсидии на пересение граждан из аварийного жилищного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</si>
</sst>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0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vertical="center" shrinkToFi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vertical="center" shrinkToFit="1"/>
    </xf>
    <xf numFmtId="164" fontId="5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left" vertical="center" wrapText="1" shrinkToFit="1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 wrapText="1"/>
    </xf>
    <xf numFmtId="0" fontId="9" fillId="0" borderId="0" xfId="0" applyFont="1" applyFill="1"/>
    <xf numFmtId="0" fontId="3" fillId="0" borderId="1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Normal="100" workbookViewId="0">
      <selection activeCell="A13" sqref="A13"/>
    </sheetView>
  </sheetViews>
  <sheetFormatPr defaultRowHeight="15" x14ac:dyDescent="0.25"/>
  <cols>
    <col min="1" max="1" width="58" customWidth="1"/>
    <col min="2" max="2" width="15.28515625" customWidth="1"/>
    <col min="3" max="3" width="15" customWidth="1"/>
    <col min="4" max="4" width="14.28515625" customWidth="1"/>
    <col min="5" max="5" width="13.5703125" customWidth="1"/>
    <col min="6" max="6" width="15" customWidth="1"/>
    <col min="7" max="7" width="13.5703125" customWidth="1"/>
    <col min="8" max="8" width="12.85546875" bestFit="1" customWidth="1"/>
    <col min="9" max="9" width="14.5703125" customWidth="1"/>
    <col min="10" max="10" width="12.85546875" bestFit="1" customWidth="1"/>
    <col min="11" max="11" width="38.85546875" customWidth="1"/>
  </cols>
  <sheetData>
    <row r="1" spans="1:11" ht="57" customHeight="1" x14ac:dyDescent="0.25">
      <c r="A1" s="24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B2" s="1"/>
      <c r="C2" s="1"/>
      <c r="D2" s="1"/>
      <c r="E2" s="1"/>
    </row>
    <row r="3" spans="1:11" ht="65.25" customHeight="1" x14ac:dyDescent="0.25">
      <c r="A3" s="5" t="s">
        <v>14</v>
      </c>
      <c r="B3" s="9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4" t="s">
        <v>31</v>
      </c>
    </row>
    <row r="4" spans="1:11" s="2" customFormat="1" ht="118.5" customHeight="1" x14ac:dyDescent="0.25">
      <c r="A4" s="10" t="s">
        <v>0</v>
      </c>
      <c r="B4" s="11">
        <v>916667.1</v>
      </c>
      <c r="C4" s="12">
        <v>983307.2</v>
      </c>
      <c r="D4" s="7">
        <f>C4/B4-1</f>
        <v>7.2698256542642392E-2</v>
      </c>
      <c r="E4" s="12">
        <v>969875.6</v>
      </c>
      <c r="F4" s="7">
        <f>E4/C4-1</f>
        <v>-1.3659617258980683E-2</v>
      </c>
      <c r="G4" s="12">
        <v>959174</v>
      </c>
      <c r="H4" s="7">
        <f>G4/E4-1</f>
        <v>-1.1033992400674819E-2</v>
      </c>
      <c r="I4" s="12">
        <v>969103.5</v>
      </c>
      <c r="J4" s="7">
        <f>I4/G4-1</f>
        <v>1.0352136317289595E-2</v>
      </c>
      <c r="K4" s="13" t="s">
        <v>32</v>
      </c>
    </row>
    <row r="5" spans="1:11" ht="54" customHeight="1" x14ac:dyDescent="0.25">
      <c r="A5" s="10" t="s">
        <v>1</v>
      </c>
      <c r="B5" s="14">
        <v>69408.3</v>
      </c>
      <c r="C5" s="15">
        <v>61765</v>
      </c>
      <c r="D5" s="7">
        <f t="shared" ref="D5:D17" si="0">C5/B5-1</f>
        <v>-0.11012083569256126</v>
      </c>
      <c r="E5" s="15">
        <v>61788</v>
      </c>
      <c r="F5" s="7">
        <f t="shared" ref="F5:F17" si="1">E5/C5-1</f>
        <v>3.7237917914678675E-4</v>
      </c>
      <c r="G5" s="15">
        <v>63680</v>
      </c>
      <c r="H5" s="7">
        <f t="shared" ref="H5:H17" si="2">G5/E5-1</f>
        <v>3.0620832524114627E-2</v>
      </c>
      <c r="I5" s="15">
        <v>64621</v>
      </c>
      <c r="J5" s="7">
        <f t="shared" ref="J5:J17" si="3">I5/G5-1</f>
        <v>1.4777010050251338E-2</v>
      </c>
      <c r="K5" s="13" t="s">
        <v>36</v>
      </c>
    </row>
    <row r="6" spans="1:11" ht="72" customHeight="1" x14ac:dyDescent="0.25">
      <c r="A6" s="10" t="s">
        <v>2</v>
      </c>
      <c r="B6" s="14">
        <v>30645.8</v>
      </c>
      <c r="C6" s="14">
        <v>55288.3</v>
      </c>
      <c r="D6" s="7">
        <f t="shared" si="0"/>
        <v>0.80410692492935421</v>
      </c>
      <c r="E6" s="14">
        <v>47872</v>
      </c>
      <c r="F6" s="7">
        <f t="shared" si="1"/>
        <v>-0.13413868757042635</v>
      </c>
      <c r="G6" s="14">
        <v>50671</v>
      </c>
      <c r="H6" s="7">
        <f t="shared" si="2"/>
        <v>5.8468415775400961E-2</v>
      </c>
      <c r="I6" s="14">
        <v>52530</v>
      </c>
      <c r="J6" s="7">
        <f t="shared" si="3"/>
        <v>3.6687651713998237E-2</v>
      </c>
      <c r="K6" s="13" t="s">
        <v>33</v>
      </c>
    </row>
    <row r="7" spans="1:11" ht="64.5" customHeight="1" x14ac:dyDescent="0.25">
      <c r="A7" s="10" t="s">
        <v>3</v>
      </c>
      <c r="B7" s="14">
        <v>672.1</v>
      </c>
      <c r="C7" s="14">
        <v>1334.2</v>
      </c>
      <c r="D7" s="7">
        <f t="shared" si="0"/>
        <v>0.98512126171700642</v>
      </c>
      <c r="E7" s="14">
        <v>1501</v>
      </c>
      <c r="F7" s="7">
        <f t="shared" si="1"/>
        <v>0.12501873782041661</v>
      </c>
      <c r="G7" s="14">
        <v>1546</v>
      </c>
      <c r="H7" s="7">
        <f t="shared" si="2"/>
        <v>2.9980013324450328E-2</v>
      </c>
      <c r="I7" s="14">
        <v>1591</v>
      </c>
      <c r="J7" s="7">
        <f t="shared" si="3"/>
        <v>2.9107373868046515E-2</v>
      </c>
      <c r="K7" s="23" t="s">
        <v>35</v>
      </c>
    </row>
    <row r="8" spans="1:11" ht="53.25" customHeight="1" x14ac:dyDescent="0.25">
      <c r="A8" s="10" t="s">
        <v>4</v>
      </c>
      <c r="B8" s="14">
        <v>4355.3999999999996</v>
      </c>
      <c r="C8" s="14">
        <v>5305.6</v>
      </c>
      <c r="D8" s="7">
        <f t="shared" si="0"/>
        <v>0.21816595490655288</v>
      </c>
      <c r="E8" s="14">
        <v>2100</v>
      </c>
      <c r="F8" s="7">
        <f t="shared" si="1"/>
        <v>-0.60419179734620032</v>
      </c>
      <c r="G8" s="14">
        <v>2200</v>
      </c>
      <c r="H8" s="7">
        <f t="shared" si="2"/>
        <v>4.7619047619047672E-2</v>
      </c>
      <c r="I8" s="14">
        <v>2300</v>
      </c>
      <c r="J8" s="7">
        <f t="shared" si="3"/>
        <v>4.5454545454545414E-2</v>
      </c>
      <c r="K8" s="16" t="s">
        <v>24</v>
      </c>
    </row>
    <row r="9" spans="1:11" ht="69.75" customHeight="1" x14ac:dyDescent="0.25">
      <c r="A9" s="10" t="s">
        <v>5</v>
      </c>
      <c r="B9" s="14">
        <v>18356.2</v>
      </c>
      <c r="C9" s="14">
        <v>18617.099999999999</v>
      </c>
      <c r="D9" s="7">
        <f t="shared" si="0"/>
        <v>1.4213181377409123E-2</v>
      </c>
      <c r="E9" s="14">
        <v>17617.3</v>
      </c>
      <c r="F9" s="7">
        <f t="shared" si="1"/>
        <v>-5.3703315768836135E-2</v>
      </c>
      <c r="G9" s="14">
        <v>19143.3</v>
      </c>
      <c r="H9" s="7">
        <f t="shared" si="2"/>
        <v>8.6619402519114708E-2</v>
      </c>
      <c r="I9" s="14">
        <v>19275.3</v>
      </c>
      <c r="J9" s="7">
        <f t="shared" si="3"/>
        <v>6.8953628684709223E-3</v>
      </c>
      <c r="K9" s="21" t="s">
        <v>37</v>
      </c>
    </row>
    <row r="10" spans="1:11" s="2" customFormat="1" ht="105" x14ac:dyDescent="0.25">
      <c r="A10" s="10" t="s">
        <v>6</v>
      </c>
      <c r="B10" s="14">
        <v>90445</v>
      </c>
      <c r="C10" s="14">
        <v>103063.6</v>
      </c>
      <c r="D10" s="7">
        <f t="shared" si="0"/>
        <v>0.13951683343468413</v>
      </c>
      <c r="E10" s="14">
        <v>77560.899999999994</v>
      </c>
      <c r="F10" s="7">
        <f t="shared" si="1"/>
        <v>-0.24744623708079294</v>
      </c>
      <c r="G10" s="14">
        <v>82832.899999999994</v>
      </c>
      <c r="H10" s="7">
        <f t="shared" si="2"/>
        <v>6.7972393306421131E-2</v>
      </c>
      <c r="I10" s="14">
        <v>85856.9</v>
      </c>
      <c r="J10" s="7">
        <f t="shared" si="3"/>
        <v>3.6507233237035086E-2</v>
      </c>
      <c r="K10" s="13" t="s">
        <v>25</v>
      </c>
    </row>
    <row r="11" spans="1:11" ht="51" customHeight="1" x14ac:dyDescent="0.25">
      <c r="A11" s="10" t="s">
        <v>7</v>
      </c>
      <c r="B11" s="14">
        <v>60474.7</v>
      </c>
      <c r="C11" s="15">
        <v>57910.7</v>
      </c>
      <c r="D11" s="7">
        <f t="shared" si="0"/>
        <v>-4.2397895318207479E-2</v>
      </c>
      <c r="E11" s="15">
        <v>57184.3</v>
      </c>
      <c r="F11" s="7">
        <f t="shared" si="1"/>
        <v>-1.2543450519506671E-2</v>
      </c>
      <c r="G11" s="15">
        <v>57298</v>
      </c>
      <c r="H11" s="7">
        <f t="shared" si="2"/>
        <v>1.9883079796376713E-3</v>
      </c>
      <c r="I11" s="15">
        <v>57561.7</v>
      </c>
      <c r="J11" s="7">
        <f t="shared" si="3"/>
        <v>4.6022548780062511E-3</v>
      </c>
      <c r="K11" s="16" t="s">
        <v>24</v>
      </c>
    </row>
    <row r="12" spans="1:11" s="2" customFormat="1" ht="75.75" customHeight="1" x14ac:dyDescent="0.25">
      <c r="A12" s="10" t="s">
        <v>8</v>
      </c>
      <c r="B12" s="14">
        <v>133969.5</v>
      </c>
      <c r="C12" s="14">
        <v>164054</v>
      </c>
      <c r="D12" s="7">
        <f t="shared" si="0"/>
        <v>0.22456230709228597</v>
      </c>
      <c r="E12" s="14">
        <v>87272.2</v>
      </c>
      <c r="F12" s="7">
        <f t="shared" si="1"/>
        <v>-0.4680276006680727</v>
      </c>
      <c r="G12" s="14">
        <v>92201</v>
      </c>
      <c r="H12" s="7">
        <f t="shared" si="2"/>
        <v>5.6476174543554469E-2</v>
      </c>
      <c r="I12" s="14">
        <v>109446.6</v>
      </c>
      <c r="J12" s="7">
        <f t="shared" si="3"/>
        <v>0.18704352447370431</v>
      </c>
      <c r="K12" s="13" t="s">
        <v>38</v>
      </c>
    </row>
    <row r="13" spans="1:11" ht="78" customHeight="1" x14ac:dyDescent="0.25">
      <c r="A13" s="10" t="s">
        <v>9</v>
      </c>
      <c r="B13" s="14">
        <v>86337.2</v>
      </c>
      <c r="C13" s="15">
        <v>128450.4</v>
      </c>
      <c r="D13" s="7">
        <f t="shared" si="0"/>
        <v>0.48777583706675687</v>
      </c>
      <c r="E13" s="15">
        <v>73716</v>
      </c>
      <c r="F13" s="7">
        <f t="shared" si="1"/>
        <v>-0.42611311447842903</v>
      </c>
      <c r="G13" s="15">
        <v>78356</v>
      </c>
      <c r="H13" s="7">
        <f t="shared" si="2"/>
        <v>6.2944272613815189E-2</v>
      </c>
      <c r="I13" s="15">
        <v>79341</v>
      </c>
      <c r="J13" s="7">
        <f t="shared" si="3"/>
        <v>1.2570830568175984E-2</v>
      </c>
      <c r="K13" s="13" t="s">
        <v>34</v>
      </c>
    </row>
    <row r="14" spans="1:11" s="2" customFormat="1" ht="65.25" customHeight="1" x14ac:dyDescent="0.25">
      <c r="A14" s="10" t="s">
        <v>10</v>
      </c>
      <c r="B14" s="14">
        <v>5173.7</v>
      </c>
      <c r="C14" s="14">
        <v>3371</v>
      </c>
      <c r="D14" s="7">
        <f t="shared" si="0"/>
        <v>-0.34843535574153894</v>
      </c>
      <c r="E14" s="14">
        <v>3201</v>
      </c>
      <c r="F14" s="7">
        <f t="shared" si="1"/>
        <v>-5.043013942450314E-2</v>
      </c>
      <c r="G14" s="14">
        <v>3278</v>
      </c>
      <c r="H14" s="7">
        <f t="shared" si="2"/>
        <v>2.405498281786933E-2</v>
      </c>
      <c r="I14" s="14">
        <v>3359</v>
      </c>
      <c r="J14" s="7">
        <f t="shared" si="3"/>
        <v>2.4710189139719452E-2</v>
      </c>
      <c r="K14" s="17" t="s">
        <v>27</v>
      </c>
    </row>
    <row r="15" spans="1:11" s="3" customFormat="1" ht="46.5" customHeight="1" x14ac:dyDescent="0.25">
      <c r="A15" s="10" t="s">
        <v>11</v>
      </c>
      <c r="B15" s="14">
        <v>763</v>
      </c>
      <c r="C15" s="14">
        <v>4950</v>
      </c>
      <c r="D15" s="7">
        <f t="shared" si="0"/>
        <v>5.4875491480996068</v>
      </c>
      <c r="E15" s="14">
        <v>960</v>
      </c>
      <c r="F15" s="7">
        <f t="shared" si="1"/>
        <v>-0.80606060606060603</v>
      </c>
      <c r="G15" s="14">
        <v>970</v>
      </c>
      <c r="H15" s="7">
        <f t="shared" si="2"/>
        <v>1.0416666666666741E-2</v>
      </c>
      <c r="I15" s="14">
        <v>980</v>
      </c>
      <c r="J15" s="7">
        <f t="shared" si="3"/>
        <v>1.0309278350515427E-2</v>
      </c>
      <c r="K15" s="13" t="s">
        <v>28</v>
      </c>
    </row>
    <row r="16" spans="1:11" ht="17.25" customHeight="1" x14ac:dyDescent="0.25">
      <c r="A16" s="10" t="s">
        <v>12</v>
      </c>
      <c r="B16" s="14">
        <v>0</v>
      </c>
      <c r="C16" s="14">
        <v>0</v>
      </c>
      <c r="D16" s="7"/>
      <c r="E16" s="14"/>
      <c r="F16" s="7"/>
      <c r="G16" s="14">
        <v>15509</v>
      </c>
      <c r="H16" s="7"/>
      <c r="I16" s="14">
        <v>32728</v>
      </c>
      <c r="J16" s="7">
        <f t="shared" si="3"/>
        <v>1.1102585595460699</v>
      </c>
      <c r="K16" s="16" t="s">
        <v>24</v>
      </c>
    </row>
    <row r="17" spans="1:11" s="2" customFormat="1" x14ac:dyDescent="0.25">
      <c r="A17" s="18" t="s">
        <v>13</v>
      </c>
      <c r="B17" s="19">
        <f>SUM(B4:B15)</f>
        <v>1417267.9999999998</v>
      </c>
      <c r="C17" s="19">
        <f>SUM(C4:C15)</f>
        <v>1587417.1</v>
      </c>
      <c r="D17" s="8">
        <f t="shared" si="0"/>
        <v>0.12005428754476943</v>
      </c>
      <c r="E17" s="19">
        <f>SUM(E4:E15)</f>
        <v>1400648.3</v>
      </c>
      <c r="F17" s="8">
        <f t="shared" si="1"/>
        <v>-0.11765578183578851</v>
      </c>
      <c r="G17" s="19">
        <f>SUM(G4:G16)</f>
        <v>1426859.2</v>
      </c>
      <c r="H17" s="8">
        <f t="shared" si="2"/>
        <v>1.871340578502112E-2</v>
      </c>
      <c r="I17" s="19">
        <f>SUM(I4:I16)</f>
        <v>1478694</v>
      </c>
      <c r="J17" s="8">
        <f t="shared" si="3"/>
        <v>3.6327901169225463E-2</v>
      </c>
      <c r="K17" s="20" t="s">
        <v>24</v>
      </c>
    </row>
    <row r="19" spans="1:11" x14ac:dyDescent="0.25">
      <c r="A19" s="22" t="s">
        <v>29</v>
      </c>
    </row>
    <row r="20" spans="1:11" x14ac:dyDescent="0.25">
      <c r="A20" s="22" t="s">
        <v>30</v>
      </c>
    </row>
  </sheetData>
  <mergeCells count="1">
    <mergeCell ref="A1:K1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2017-11-29T07:26:50Z</dcterms:modified>
</cp:coreProperties>
</file>