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олг" sheetId="1" r:id="rId1"/>
    <sheet name="отчет" sheetId="2" r:id="rId2"/>
  </sheets>
  <definedNames>
    <definedName name="_xlnm.Print_Titles" localSheetId="1">'отчет'!$4:$4</definedName>
  </definedNames>
  <calcPr fullCalcOnLoad="1"/>
</workbook>
</file>

<file path=xl/sharedStrings.xml><?xml version="1.0" encoding="utf-8"?>
<sst xmlns="http://schemas.openxmlformats.org/spreadsheetml/2006/main" count="76" uniqueCount="54">
  <si>
    <t>Штрафы, санкции, возмещение ущерба</t>
  </si>
  <si>
    <t>Прочие неналоговые доходы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</si>
  <si>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</si>
  <si>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</si>
  <si>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</si>
  <si>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БЕЗВОЗМЕЗДНЫЕ ПОСТУПЛЕНИЯ</t>
  </si>
  <si>
    <t>ДОХОДЫ</t>
  </si>
  <si>
    <t>( тыс.руб.)</t>
  </si>
  <si>
    <t xml:space="preserve">Наименование 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</si>
  <si>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</si>
  <si>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</si>
  <si>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</si>
  <si>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</si>
  <si>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</si>
  <si>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</si>
  <si>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</si>
  <si>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</si>
  <si>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доходов</t>
  </si>
  <si>
    <t>ИТОГО расходов</t>
  </si>
  <si>
    <t xml:space="preserve">Отчет об исполнении консолидированного бюджета муниципального района </t>
  </si>
  <si>
    <t>Национальная безопасность и правоохранительная деятельность</t>
  </si>
  <si>
    <t>ДЕФИЦИТ (-) / ПРОФИЦИТ (+)</t>
  </si>
  <si>
    <t>% исп.</t>
  </si>
  <si>
    <t>Налог на доходы физических лиц</t>
  </si>
  <si>
    <t>Налог на добычу общераспространенных полезных ископаемых</t>
  </si>
  <si>
    <t>Плата за негативное воздействие на окружающую среду</t>
  </si>
  <si>
    <t>Доходы от оказания платных услуг</t>
  </si>
  <si>
    <t xml:space="preserve">Налоги на имущество </t>
  </si>
  <si>
    <t xml:space="preserve">Доходы от использования имущества, находящегося в муниципальной собственности </t>
  </si>
  <si>
    <t xml:space="preserve">Налоги на совокупный доход </t>
  </si>
  <si>
    <t>Физическая культура и спорт</t>
  </si>
  <si>
    <t xml:space="preserve">Культура, кинематография </t>
  </si>
  <si>
    <t>Средства массовой информации</t>
  </si>
  <si>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</si>
  <si>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</si>
  <si>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</si>
  <si>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0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</si>
  <si>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</si>
  <si>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</si>
  <si>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</si>
  <si>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56,7</t>
  </si>
  <si>
    <t>Всего муниципальный долг муниципального района</t>
  </si>
  <si>
    <t>План на 2012 год</t>
  </si>
  <si>
    <t>На 1 января 2012 года</t>
  </si>
  <si>
    <t>На 1 февраля 2012 года</t>
  </si>
  <si>
    <t>тыс. рублей</t>
  </si>
  <si>
    <t>На 1 марта 2012 года</t>
  </si>
  <si>
    <t>На 1 апреля 2012 года</t>
  </si>
  <si>
    <t>На 1 мая 2012 года</t>
  </si>
  <si>
    <t>На 1 июня 2012 года</t>
  </si>
  <si>
    <t>Мелеузовский район за январь-май 2012 года</t>
  </si>
  <si>
    <t>Отчет за январь-май 2012 года</t>
  </si>
  <si>
    <t>90760</t>
  </si>
  <si>
    <t>31587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</si>
</sst>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76" fontId="4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1" fontId="4" fillId="0" borderId="1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176" fontId="7" fillId="0" borderId="15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36.625" style="34" customWidth="1"/>
    <col min="2" max="3" width="11.125" style="34" customWidth="1"/>
    <col min="4" max="4" width="11.75390625" style="34" customWidth="1"/>
    <col min="5" max="5" width="10.375" style="34" customWidth="1"/>
    <col min="6" max="16384" width="9.125" style="34" customWidth="1"/>
  </cols>
  <sheetData>
    <row r="1" spans="1:3" ht="15.75">
      <c r="A1" s="33" t="s">
        <v>33</v>
      </c>
      <c r="B1" s="33"/>
      <c r="C1" s="33"/>
    </row>
    <row r="2" spans="1:3" ht="15.75">
      <c r="A2" s="55"/>
      <c r="B2" s="55"/>
      <c r="C2" s="55"/>
    </row>
    <row r="3" s="35" customFormat="1" ht="12" thickBot="1">
      <c r="C3" s="35" t="s">
        <v>45</v>
      </c>
    </row>
    <row r="4" spans="1:7" s="37" customFormat="1" ht="63" customHeight="1" thickBot="1">
      <c r="A4" s="36" t="s">
        <v>34</v>
      </c>
      <c r="B4" s="53" t="s">
        <v>43</v>
      </c>
      <c r="C4" s="54" t="s">
        <v>44</v>
      </c>
      <c r="D4" s="54" t="s">
        <v>46</v>
      </c>
      <c r="E4" s="54" t="s">
        <v>47</v>
      </c>
      <c r="F4" s="54" t="s">
        <v>48</v>
      </c>
      <c r="G4" s="52" t="s">
        <v>49</v>
      </c>
    </row>
    <row r="5" spans="1:7" s="40" customFormat="1" ht="32.25" customHeight="1">
      <c r="A5" s="38" t="s">
        <v>35</v>
      </c>
      <c r="B5" s="39" t="s">
        <v>36</v>
      </c>
      <c r="C5" s="49" t="s">
        <v>36</v>
      </c>
      <c r="D5" s="49" t="s">
        <v>36</v>
      </c>
      <c r="E5" s="49" t="s">
        <v>36</v>
      </c>
      <c r="F5" s="49" t="s">
        <v>36</v>
      </c>
      <c r="G5" s="39" t="s">
        <v>36</v>
      </c>
    </row>
    <row r="6" spans="1:7" s="40" customFormat="1" ht="33.75" customHeight="1">
      <c r="A6" s="41" t="s">
        <v>37</v>
      </c>
      <c r="B6" s="39" t="s">
        <v>36</v>
      </c>
      <c r="C6" s="49" t="s">
        <v>36</v>
      </c>
      <c r="D6" s="50" t="s">
        <v>36</v>
      </c>
      <c r="E6" s="50" t="s">
        <v>36</v>
      </c>
      <c r="F6" s="50" t="s">
        <v>36</v>
      </c>
      <c r="G6" s="42" t="s">
        <v>36</v>
      </c>
    </row>
    <row r="7" spans="1:7" s="40" customFormat="1" ht="50.25" customHeight="1">
      <c r="A7" s="41" t="s">
        <v>38</v>
      </c>
      <c r="B7" s="39" t="s">
        <v>36</v>
      </c>
      <c r="C7" s="49" t="s">
        <v>36</v>
      </c>
      <c r="D7" s="50" t="s">
        <v>36</v>
      </c>
      <c r="E7" s="50" t="s">
        <v>36</v>
      </c>
      <c r="F7" s="50" t="s">
        <v>36</v>
      </c>
      <c r="G7" s="42" t="s">
        <v>36</v>
      </c>
    </row>
    <row r="8" spans="1:7" s="40" customFormat="1" ht="15.75">
      <c r="A8" s="41" t="s">
        <v>39</v>
      </c>
      <c r="B8" s="42" t="s">
        <v>40</v>
      </c>
      <c r="C8" s="50" t="s">
        <v>40</v>
      </c>
      <c r="D8" s="50" t="s">
        <v>40</v>
      </c>
      <c r="E8" s="50" t="s">
        <v>40</v>
      </c>
      <c r="F8" s="50" t="s">
        <v>40</v>
      </c>
      <c r="G8" s="42" t="s">
        <v>40</v>
      </c>
    </row>
    <row r="9" spans="1:7" s="45" customFormat="1" ht="31.5">
      <c r="A9" s="43" t="s">
        <v>41</v>
      </c>
      <c r="B9" s="44">
        <f aca="true" t="shared" si="0" ref="B9:G9">B8+B7+B6+B5</f>
        <v>56.7</v>
      </c>
      <c r="C9" s="51">
        <f t="shared" si="0"/>
        <v>56.7</v>
      </c>
      <c r="D9" s="51">
        <f t="shared" si="0"/>
        <v>56.7</v>
      </c>
      <c r="E9" s="51">
        <f t="shared" si="0"/>
        <v>56.7</v>
      </c>
      <c r="F9" s="51">
        <f t="shared" si="0"/>
        <v>56.7</v>
      </c>
      <c r="G9" s="44">
        <f t="shared" si="0"/>
        <v>56.7</v>
      </c>
    </row>
    <row r="10" spans="1:3" ht="15.75">
      <c r="A10" s="46"/>
      <c r="B10" s="47"/>
      <c r="C10" s="47"/>
    </row>
    <row r="11" spans="1:3" ht="15.75">
      <c r="A11" s="46"/>
      <c r="B11" s="47"/>
      <c r="C11" s="47"/>
    </row>
    <row r="12" spans="1:3" ht="15.75">
      <c r="A12" s="46"/>
      <c r="B12" s="46"/>
      <c r="C12" s="46"/>
    </row>
    <row r="13" spans="1:3" ht="15.75">
      <c r="A13" s="46"/>
      <c r="B13" s="46"/>
      <c r="C13" s="46"/>
    </row>
    <row r="14" spans="1:3" ht="15.75">
      <c r="A14" s="46"/>
      <c r="B14" s="46"/>
      <c r="C14" s="4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71.25390625" style="6" customWidth="1"/>
    <col min="2" max="2" width="13.75390625" style="5" customWidth="1"/>
    <col min="3" max="3" width="13.75390625" style="6" customWidth="1"/>
    <col min="4" max="4" width="10.875" style="6" customWidth="1"/>
    <col min="5" max="6" width="9.125" style="6" customWidth="1"/>
    <col min="7" max="7" width="13.875" style="6" customWidth="1"/>
    <col min="8" max="16384" width="9.125" style="6" customWidth="1"/>
  </cols>
  <sheetData>
    <row r="1" spans="1:4" ht="18.75">
      <c r="A1" s="56" t="s">
        <v>19</v>
      </c>
      <c r="B1" s="56"/>
      <c r="C1" s="57"/>
      <c r="D1" s="57"/>
    </row>
    <row r="2" spans="1:4" ht="18.75">
      <c r="A2" s="56" t="s">
        <v>50</v>
      </c>
      <c r="B2" s="56"/>
      <c r="C2" s="57"/>
      <c r="D2" s="57"/>
    </row>
    <row r="3" ht="19.5" thickBot="1">
      <c r="C3" s="5" t="s">
        <v>7</v>
      </c>
    </row>
    <row r="4" spans="1:4" s="20" customFormat="1" ht="75.75" thickBot="1">
      <c r="A4" s="18" t="s">
        <v>8</v>
      </c>
      <c r="B4" s="18" t="s">
        <v>42</v>
      </c>
      <c r="C4" s="19" t="s">
        <v>51</v>
      </c>
      <c r="D4" s="18" t="s">
        <v>22</v>
      </c>
    </row>
    <row r="5" spans="1:4" s="2" customFormat="1" ht="18.75">
      <c r="A5" s="21" t="s">
        <v>6</v>
      </c>
      <c r="B5" s="22"/>
      <c r="C5" s="22"/>
      <c r="D5" s="23"/>
    </row>
    <row r="6" spans="1:4" s="2" customFormat="1" ht="18.75">
      <c r="A6" s="21" t="s">
        <v>9</v>
      </c>
      <c r="B6" s="24">
        <f>B7+B8+B9+B10+B11+B12+B13+B14+B15+B16+B17+B18</f>
        <v>463859</v>
      </c>
      <c r="C6" s="48">
        <f>C7+C8+C9+C10+C11+C12+C13+C14+C15+C16+C17+C18</f>
        <v>226279</v>
      </c>
      <c r="D6" s="9">
        <f>C6/B6*100</f>
        <v>48.78184965690005</v>
      </c>
    </row>
    <row r="7" spans="1:4" s="2" customFormat="1" ht="18.75">
      <c r="A7" s="25" t="s">
        <v>23</v>
      </c>
      <c r="B7" s="8">
        <v>302841</v>
      </c>
      <c r="C7" s="8">
        <v>126455</v>
      </c>
      <c r="D7" s="9">
        <f>C7/B7*100</f>
        <v>41.756235120079516</v>
      </c>
    </row>
    <row r="8" spans="1:4" s="2" customFormat="1" ht="18.75">
      <c r="A8" s="7" t="s">
        <v>29</v>
      </c>
      <c r="B8" s="8">
        <v>53267</v>
      </c>
      <c r="C8" s="8">
        <v>31912</v>
      </c>
      <c r="D8" s="9">
        <f aca="true" t="shared" si="0" ref="D8:D19">C8/B8*100</f>
        <v>59.9095124561173</v>
      </c>
    </row>
    <row r="9" spans="1:4" s="2" customFormat="1" ht="18.75">
      <c r="A9" s="7" t="s">
        <v>27</v>
      </c>
      <c r="B9" s="8">
        <v>20952</v>
      </c>
      <c r="C9" s="8">
        <v>3991</v>
      </c>
      <c r="D9" s="9">
        <f>C9/B9*100</f>
        <v>19.048300878197786</v>
      </c>
    </row>
    <row r="10" spans="1:4" s="2" customFormat="1" ht="37.5">
      <c r="A10" s="7" t="s">
        <v>24</v>
      </c>
      <c r="B10" s="8">
        <v>1600</v>
      </c>
      <c r="C10" s="8">
        <v>635</v>
      </c>
      <c r="D10" s="9">
        <f t="shared" si="0"/>
        <v>39.6875</v>
      </c>
    </row>
    <row r="11" spans="1:4" s="2" customFormat="1" ht="18.75">
      <c r="A11" s="26" t="s">
        <v>2</v>
      </c>
      <c r="B11" s="8">
        <v>4081</v>
      </c>
      <c r="C11" s="8">
        <v>1893</v>
      </c>
      <c r="D11" s="9">
        <f t="shared" si="0"/>
        <v>46.3856897819162</v>
      </c>
    </row>
    <row r="12" spans="1:4" s="2" customFormat="1" ht="37.5">
      <c r="A12" s="27" t="s">
        <v>3</v>
      </c>
      <c r="B12" s="8">
        <v>0</v>
      </c>
      <c r="C12" s="8">
        <v>-7</v>
      </c>
      <c r="D12" s="9">
        <v>0</v>
      </c>
    </row>
    <row r="13" spans="1:4" s="2" customFormat="1" ht="37.5">
      <c r="A13" s="25" t="s">
        <v>28</v>
      </c>
      <c r="B13" s="8">
        <v>55109</v>
      </c>
      <c r="C13" s="8">
        <v>32492</v>
      </c>
      <c r="D13" s="9">
        <f t="shared" si="0"/>
        <v>58.959516594385676</v>
      </c>
    </row>
    <row r="14" spans="1:4" s="2" customFormat="1" ht="18" customHeight="1">
      <c r="A14" s="7" t="s">
        <v>25</v>
      </c>
      <c r="B14" s="8">
        <v>8913</v>
      </c>
      <c r="C14" s="8">
        <v>12969</v>
      </c>
      <c r="D14" s="9">
        <f t="shared" si="0"/>
        <v>145.50656344665097</v>
      </c>
    </row>
    <row r="15" spans="1:4" s="2" customFormat="1" ht="16.5" customHeight="1">
      <c r="A15" s="25" t="s">
        <v>26</v>
      </c>
      <c r="B15" s="8">
        <v>319</v>
      </c>
      <c r="C15" s="8">
        <v>115</v>
      </c>
      <c r="D15" s="9">
        <f t="shared" si="0"/>
        <v>36.05015673981191</v>
      </c>
    </row>
    <row r="16" spans="1:4" s="2" customFormat="1" ht="35.25" customHeight="1">
      <c r="A16" s="25" t="s">
        <v>4</v>
      </c>
      <c r="B16" s="8">
        <v>13449</v>
      </c>
      <c r="C16" s="8">
        <v>11785</v>
      </c>
      <c r="D16" s="9">
        <f t="shared" si="0"/>
        <v>87.62733288720351</v>
      </c>
    </row>
    <row r="17" spans="1:4" s="2" customFormat="1" ht="18.75">
      <c r="A17" s="26" t="s">
        <v>0</v>
      </c>
      <c r="B17" s="8">
        <v>2338</v>
      </c>
      <c r="C17" s="8">
        <v>1526</v>
      </c>
      <c r="D17" s="9">
        <f t="shared" si="0"/>
        <v>65.26946107784431</v>
      </c>
    </row>
    <row r="18" spans="1:4" ht="18.75">
      <c r="A18" s="26" t="s">
        <v>1</v>
      </c>
      <c r="B18" s="8">
        <v>990</v>
      </c>
      <c r="C18" s="8">
        <v>2513</v>
      </c>
      <c r="D18" s="9">
        <f t="shared" si="0"/>
        <v>253.83838383838383</v>
      </c>
    </row>
    <row r="19" spans="1:4" s="2" customFormat="1" ht="18.75">
      <c r="A19" s="1" t="s">
        <v>5</v>
      </c>
      <c r="B19" s="10">
        <v>538853</v>
      </c>
      <c r="C19" s="10">
        <v>222105</v>
      </c>
      <c r="D19" s="9">
        <f t="shared" si="0"/>
        <v>41.21810586560713</v>
      </c>
    </row>
    <row r="20" spans="1:4" s="2" customFormat="1" ht="18.75">
      <c r="A20" s="1" t="s">
        <v>17</v>
      </c>
      <c r="B20" s="10">
        <f>B19+B6</f>
        <v>1002712</v>
      </c>
      <c r="C20" s="10">
        <f>C19+C6</f>
        <v>448384</v>
      </c>
      <c r="D20" s="12">
        <f>C20/B20*100</f>
        <v>44.71712715116604</v>
      </c>
    </row>
    <row r="21" spans="1:4" s="2" customFormat="1" ht="18.75">
      <c r="A21" s="1"/>
      <c r="B21" s="8"/>
      <c r="C21" s="8"/>
      <c r="D21" s="8"/>
    </row>
    <row r="22" spans="1:4" s="2" customFormat="1" ht="18.75">
      <c r="A22" s="1" t="s">
        <v>10</v>
      </c>
      <c r="B22" s="8"/>
      <c r="C22" s="8"/>
      <c r="D22" s="8"/>
    </row>
    <row r="23" spans="1:7" s="2" customFormat="1" ht="18.75">
      <c r="A23" s="28" t="s">
        <v>11</v>
      </c>
      <c r="B23" s="29" t="s">
        <v>52</v>
      </c>
      <c r="C23" s="29" t="s">
        <v>53</v>
      </c>
      <c r="D23" s="9">
        <f aca="true" t="shared" si="1" ref="D23:D33">C23/B23*100</f>
        <v>34.80277655354782</v>
      </c>
      <c r="E23" s="30"/>
      <c r="F23" s="31"/>
      <c r="G23" s="31"/>
    </row>
    <row r="24" spans="1:4" s="2" customFormat="1" ht="18.75">
      <c r="A24" s="28" t="s">
        <v>12</v>
      </c>
      <c r="B24" s="8">
        <v>1297</v>
      </c>
      <c r="C24" s="8">
        <v>359</v>
      </c>
      <c r="D24" s="9">
        <f t="shared" si="1"/>
        <v>27.679259830377795</v>
      </c>
    </row>
    <row r="25" spans="1:4" s="2" customFormat="1" ht="37.5">
      <c r="A25" s="28" t="s">
        <v>20</v>
      </c>
      <c r="B25" s="8">
        <v>6909</v>
      </c>
      <c r="C25" s="8">
        <v>2300</v>
      </c>
      <c r="D25" s="9">
        <f t="shared" si="1"/>
        <v>33.289911709364596</v>
      </c>
    </row>
    <row r="26" spans="1:4" s="2" customFormat="1" ht="18.75">
      <c r="A26" s="28" t="s">
        <v>13</v>
      </c>
      <c r="B26" s="8">
        <v>68575</v>
      </c>
      <c r="C26" s="8">
        <v>8229</v>
      </c>
      <c r="D26" s="9">
        <f t="shared" si="1"/>
        <v>12</v>
      </c>
    </row>
    <row r="27" spans="1:4" s="2" customFormat="1" ht="18.75">
      <c r="A27" s="28" t="s">
        <v>14</v>
      </c>
      <c r="B27" s="8">
        <v>204092</v>
      </c>
      <c r="C27" s="8">
        <v>93946</v>
      </c>
      <c r="D27" s="9">
        <f t="shared" si="1"/>
        <v>46.031201614957965</v>
      </c>
    </row>
    <row r="28" spans="1:4" s="2" customFormat="1" ht="18.75">
      <c r="A28" s="28" t="s">
        <v>15</v>
      </c>
      <c r="B28" s="8">
        <v>626637</v>
      </c>
      <c r="C28" s="8">
        <v>269049</v>
      </c>
      <c r="D28" s="9">
        <f t="shared" si="1"/>
        <v>42.93538364316183</v>
      </c>
    </row>
    <row r="29" spans="1:4" s="2" customFormat="1" ht="18.75">
      <c r="A29" s="28" t="s">
        <v>31</v>
      </c>
      <c r="B29" s="8">
        <v>52306</v>
      </c>
      <c r="C29" s="8">
        <v>23953</v>
      </c>
      <c r="D29" s="9">
        <f t="shared" si="1"/>
        <v>45.79398156999197</v>
      </c>
    </row>
    <row r="30" spans="1:4" ht="18.75">
      <c r="A30" s="28" t="s">
        <v>30</v>
      </c>
      <c r="B30" s="8">
        <v>13823</v>
      </c>
      <c r="C30" s="8">
        <v>7756</v>
      </c>
      <c r="D30" s="9">
        <f t="shared" si="1"/>
        <v>56.10938291253708</v>
      </c>
    </row>
    <row r="31" spans="1:4" ht="18.75">
      <c r="A31" s="28" t="s">
        <v>32</v>
      </c>
      <c r="B31" s="8">
        <v>2100</v>
      </c>
      <c r="C31" s="8">
        <v>560</v>
      </c>
      <c r="D31" s="9">
        <f t="shared" si="1"/>
        <v>26.666666666666668</v>
      </c>
    </row>
    <row r="32" spans="1:4" ht="18.75">
      <c r="A32" s="28" t="s">
        <v>16</v>
      </c>
      <c r="B32" s="8">
        <v>70938</v>
      </c>
      <c r="C32" s="8">
        <v>25311</v>
      </c>
      <c r="D32" s="9">
        <f t="shared" si="1"/>
        <v>35.68045335363275</v>
      </c>
    </row>
    <row r="33" spans="1:4" s="3" customFormat="1" ht="18.75">
      <c r="A33" s="28" t="s">
        <v>18</v>
      </c>
      <c r="B33" s="32">
        <f>B32+B29+B28+B27+B26+B25+B24+B23+B30+B31</f>
        <v>1137437</v>
      </c>
      <c r="C33" s="32">
        <f>C32+C29+C28+C27+C26+C25+C24+C23+C30+C31</f>
        <v>463050</v>
      </c>
      <c r="D33" s="12">
        <f t="shared" si="1"/>
        <v>40.70994701244992</v>
      </c>
    </row>
    <row r="34" spans="1:4" ht="18.75">
      <c r="A34" s="11"/>
      <c r="B34" s="8"/>
      <c r="C34" s="8"/>
      <c r="D34" s="8"/>
    </row>
    <row r="35" spans="1:4" s="3" customFormat="1" ht="18.75">
      <c r="A35" s="4" t="s">
        <v>21</v>
      </c>
      <c r="B35" s="13">
        <f>B20-B33</f>
        <v>-134725</v>
      </c>
      <c r="C35" s="13">
        <f>C20-C33</f>
        <v>-14666</v>
      </c>
      <c r="D35" s="14"/>
    </row>
    <row r="36" spans="1:4" ht="18.75">
      <c r="A36" s="11"/>
      <c r="B36" s="15"/>
      <c r="C36" s="7"/>
      <c r="D36" s="7"/>
    </row>
    <row r="37" spans="2:4" ht="18.75">
      <c r="B37" s="16"/>
      <c r="C37" s="17"/>
      <c r="D37" s="17"/>
    </row>
    <row r="38" spans="2:4" ht="18.75">
      <c r="B38" s="16"/>
      <c r="C38" s="17"/>
      <c r="D38" s="17"/>
    </row>
    <row r="39" spans="2:4" ht="18.75">
      <c r="B39" s="16"/>
      <c r="C39" s="17"/>
      <c r="D39" s="17"/>
    </row>
    <row r="40" spans="2:4" ht="18.75">
      <c r="B40" s="16"/>
      <c r="C40" s="17"/>
      <c r="D40" s="17"/>
    </row>
    <row r="41" spans="2:4" ht="18.75">
      <c r="B41" s="16"/>
      <c r="C41" s="17"/>
      <c r="D41" s="17"/>
    </row>
    <row r="42" spans="2:4" ht="18.75">
      <c r="B42" s="16"/>
      <c r="C42" s="17"/>
      <c r="D42" s="17"/>
    </row>
    <row r="43" spans="2:4" ht="18.75">
      <c r="B43" s="16"/>
      <c r="C43" s="17"/>
      <c r="D43" s="17"/>
    </row>
    <row r="44" spans="2:4" ht="18.75">
      <c r="B44" s="16"/>
      <c r="C44" s="17"/>
      <c r="D44" s="17"/>
    </row>
    <row r="45" spans="2:4" ht="18.75">
      <c r="B45" s="16"/>
      <c r="C45" s="17"/>
      <c r="D45" s="17"/>
    </row>
    <row r="46" spans="2:4" ht="18.75">
      <c r="B46" s="16"/>
      <c r="C46" s="17"/>
      <c r="D46" s="17"/>
    </row>
    <row r="47" spans="2:4" ht="18.75">
      <c r="B47" s="16"/>
      <c r="C47" s="17"/>
      <c r="D47" s="17"/>
    </row>
    <row r="48" spans="2:4" ht="18.75">
      <c r="B48" s="16"/>
      <c r="C48" s="17"/>
      <c r="D48" s="17"/>
    </row>
    <row r="49" spans="2:4" ht="18.75">
      <c r="B49" s="16"/>
      <c r="C49" s="17"/>
      <c r="D49" s="17"/>
    </row>
    <row r="50" spans="2:4" ht="18.75">
      <c r="B50" s="16"/>
      <c r="C50" s="17"/>
      <c r="D50" s="17"/>
    </row>
    <row r="51" spans="2:4" ht="18.75">
      <c r="B51" s="16"/>
      <c r="C51" s="17"/>
      <c r="D51" s="17"/>
    </row>
    <row r="52" spans="2:4" ht="18.75">
      <c r="B52" s="16"/>
      <c r="C52" s="17"/>
      <c r="D52" s="17"/>
    </row>
    <row r="53" spans="2:4" ht="18.75">
      <c r="B53" s="16"/>
      <c r="C53" s="17"/>
      <c r="D53" s="17"/>
    </row>
    <row r="54" spans="2:4" ht="18.75">
      <c r="B54" s="16"/>
      <c r="C54" s="17"/>
      <c r="D54" s="17"/>
    </row>
    <row r="55" spans="2:4" ht="18.75">
      <c r="B55" s="16"/>
      <c r="C55" s="17"/>
      <c r="D55" s="17"/>
    </row>
    <row r="56" spans="2:4" ht="18.75">
      <c r="B56" s="16"/>
      <c r="C56" s="17"/>
      <c r="D56" s="17"/>
    </row>
    <row r="57" spans="2:4" ht="18.75">
      <c r="B57" s="16"/>
      <c r="C57" s="17"/>
      <c r="D57" s="17"/>
    </row>
    <row r="58" spans="2:4" ht="18.75">
      <c r="B58" s="16"/>
      <c r="C58" s="17"/>
      <c r="D58" s="17"/>
    </row>
    <row r="59" spans="2:4" ht="18.75">
      <c r="B59" s="16"/>
      <c r="C59" s="17"/>
      <c r="D59" s="17"/>
    </row>
    <row r="60" spans="2:4" ht="18.75">
      <c r="B60" s="16"/>
      <c r="C60" s="17"/>
      <c r="D60" s="17"/>
    </row>
    <row r="61" spans="2:4" ht="18.75">
      <c r="B61" s="16"/>
      <c r="C61" s="17"/>
      <c r="D61" s="17"/>
    </row>
    <row r="62" spans="2:4" ht="18.75">
      <c r="B62" s="16"/>
      <c r="C62" s="17"/>
      <c r="D62" s="17"/>
    </row>
    <row r="63" spans="2:4" ht="18.75">
      <c r="B63" s="16"/>
      <c r="C63" s="17"/>
      <c r="D63" s="17"/>
    </row>
  </sheetData>
  <sheetProtection/>
  <mergeCells count="2">
    <mergeCell ref="A1:D1"/>
    <mergeCell ref="A2:D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2012-06-22T04:43:44Z</cp:lastPrinted>
  <dcterms:created xsi:type="dcterms:W3CDTF">2003-10-27T11:59:24Z</dcterms:created>
  <dcterms:modified xsi:type="dcterms:W3CDTF">2012-07-04T02:59:44Z</dcterms:modified>
  <cp:category/>
  <cp:version/>
  <cp:contentType/>
  <cp:contentStatus/>
</cp:coreProperties>
</file>